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s (U.S.)" sheetId="1" r:id="rId5"/>
    <sheet state="visible" name="Expenditures (U.K.)" sheetId="2" r:id="rId6"/>
    <sheet state="visible" name="Gambling Industry Revenue (U.S." sheetId="3" r:id="rId7"/>
    <sheet state="visible" name="Online Sports Betting Personal " sheetId="4" r:id="rId8"/>
  </sheets>
  <definedNames/>
  <calcPr/>
</workbook>
</file>

<file path=xl/sharedStrings.xml><?xml version="1.0" encoding="utf-8"?>
<sst xmlns="http://schemas.openxmlformats.org/spreadsheetml/2006/main" count="418" uniqueCount="223">
  <si>
    <r>
      <rPr>
        <rFont val="Arial"/>
        <b/>
        <color theme="1"/>
        <sz val="14.0"/>
      </rPr>
      <t>Average Annual Household Expenditures</t>
    </r>
    <r>
      <rPr>
        <rFont val="Arial"/>
        <b/>
        <color theme="1"/>
      </rPr>
      <t xml:space="preserve">
</t>
    </r>
    <r>
      <rPr>
        <rFont val="Arial"/>
        <b val="0"/>
        <color theme="1"/>
      </rPr>
      <t>Average expenditures (in USD) for various spending categories</t>
    </r>
  </si>
  <si>
    <r>
      <rPr>
        <rFont val="Arial"/>
        <b/>
        <color theme="1"/>
        <sz val="12.0"/>
      </rPr>
      <t>By age of household reference person</t>
    </r>
    <r>
      <rPr>
        <rFont val="Arial"/>
        <b val="0"/>
        <color theme="1"/>
        <sz val="12.0"/>
      </rPr>
      <t>¹</t>
    </r>
  </si>
  <si>
    <t>By region of residence</t>
  </si>
  <si>
    <t>Age Group</t>
  </si>
  <si>
    <t>Under 25</t>
  </si>
  <si>
    <t>25-34</t>
  </si>
  <si>
    <t>35-44</t>
  </si>
  <si>
    <t>45-54</t>
  </si>
  <si>
    <t>55-64</t>
  </si>
  <si>
    <t>65-74</t>
  </si>
  <si>
    <t>75 and older</t>
  </si>
  <si>
    <t>Northeast</t>
  </si>
  <si>
    <t>Midwest</t>
  </si>
  <si>
    <t>South</t>
  </si>
  <si>
    <t>West</t>
  </si>
  <si>
    <t>Mean income before taxes</t>
  </si>
  <si>
    <t>48,514</t>
  </si>
  <si>
    <t>102,494</t>
  </si>
  <si>
    <t>128,285</t>
  </si>
  <si>
    <t>141,121</t>
  </si>
  <si>
    <t>121,571</t>
  </si>
  <si>
    <t>75,460</t>
  </si>
  <si>
    <t>56,028</t>
  </si>
  <si>
    <t>115,770</t>
  </si>
  <si>
    <t>97,104</t>
  </si>
  <si>
    <t>93,814</t>
  </si>
  <si>
    <t>120,365</t>
  </si>
  <si>
    <t>Percent male</t>
  </si>
  <si>
    <t>Percent female</t>
  </si>
  <si>
    <t>Percent homeowner</t>
  </si>
  <si>
    <t>Percent (of total) with mortgage</t>
  </si>
  <si>
    <t>Percent with at least one vehicle owned or leased</t>
  </si>
  <si>
    <t>Expenditures (mean annual)</t>
  </si>
  <si>
    <t>All expenditures</t>
  </si>
  <si>
    <t>47,283</t>
  </si>
  <si>
    <t>74,475</t>
  </si>
  <si>
    <t>91,229</t>
  </si>
  <si>
    <t>100,327</t>
  </si>
  <si>
    <t>84,946</t>
  </si>
  <si>
    <t>65,354</t>
  </si>
  <si>
    <t>55,834</t>
  </si>
  <si>
    <t>83,692</t>
  </si>
  <si>
    <t>74,707</t>
  </si>
  <si>
    <t>70,376</t>
  </si>
  <si>
    <t>92,625</t>
  </si>
  <si>
    <t>Food</t>
  </si>
  <si>
    <t>Housing</t>
  </si>
  <si>
    <t>Utilities, fuel, public services</t>
  </si>
  <si>
    <t>Household operations</t>
  </si>
  <si>
    <t>Housekeeping supplies</t>
  </si>
  <si>
    <t>Household furnishings and equipement</t>
  </si>
  <si>
    <t>Apparel and services</t>
  </si>
  <si>
    <t>Transportation</t>
  </si>
  <si>
    <t>Healthcare</t>
  </si>
  <si>
    <t>Entertainment</t>
  </si>
  <si>
    <t>Personal care</t>
  </si>
  <si>
    <t>Education</t>
  </si>
  <si>
    <t>Miscellaneous</t>
  </si>
  <si>
    <t>Personal insurance</t>
  </si>
  <si>
    <r>
      <rPr>
        <b/>
      </rPr>
      <t xml:space="preserve">Source: </t>
    </r>
    <r>
      <rPr/>
      <t xml:space="preserve">Bureau of Labor Statistics </t>
    </r>
    <r>
      <rPr>
        <color rgb="FF1155CC"/>
        <u/>
      </rPr>
      <t>2024 Consumer Expenditure Survey</t>
    </r>
    <r>
      <rPr/>
      <t>; more granular data broken down by different demographics available at the same site.
¹ "Reference person" is defined as the primary person owning or renting the housing unit.</t>
    </r>
  </si>
  <si>
    <r>
      <rPr>
        <rFont val="Arial"/>
        <b/>
        <color theme="1"/>
        <sz val="14.0"/>
      </rPr>
      <t>Weekly Expenditures (in GBP)</t>
    </r>
    <r>
      <rPr>
        <rFont val="Arial"/>
        <color theme="1"/>
      </rPr>
      <t xml:space="preserve">
Average weekly expenditures (in GBP) broken down by age of household reference person¹, household income and country of residence</t>
    </r>
  </si>
  <si>
    <r>
      <rPr>
        <rFont val="Arial"/>
        <b/>
        <color theme="1"/>
        <sz val="12.0"/>
      </rPr>
      <t>By age and income quintile of household reference person</t>
    </r>
    <r>
      <rPr>
        <rFont val="Arial"/>
        <b val="0"/>
        <color theme="1"/>
        <sz val="12.0"/>
      </rPr>
      <t>¹</t>
    </r>
  </si>
  <si>
    <t>Weekly income by quintile, across all age groups</t>
  </si>
  <si>
    <r>
      <rPr>
        <rFont val="Arial"/>
        <b/>
        <color theme="1"/>
        <sz val="10.0"/>
      </rPr>
      <t>Household reference person</t>
    </r>
    <r>
      <rPr>
        <rFont val="Arial"/>
        <b val="0"/>
        <color theme="1"/>
        <sz val="10.0"/>
      </rPr>
      <t>¹</t>
    </r>
    <r>
      <rPr>
        <rFont val="Arial"/>
        <b/>
        <color theme="1"/>
        <sz val="10.0"/>
      </rPr>
      <t xml:space="preserve"> Age &lt; 30</t>
    </r>
  </si>
  <si>
    <t>Household income quintile</t>
  </si>
  <si>
    <t>Lowest 20%</t>
  </si>
  <si>
    <t>Second 20%</t>
  </si>
  <si>
    <t>Third 20%</t>
  </si>
  <si>
    <t>Fourth 20%</t>
  </si>
  <si>
    <t>Highest 20%</t>
  </si>
  <si>
    <t>All</t>
  </si>
  <si>
    <t>Mean household income per week (£)</t>
  </si>
  <si>
    <t>Average number of persons per household</t>
  </si>
  <si>
    <r>
      <rPr>
        <b/>
      </rPr>
      <t>Source</t>
    </r>
    <r>
      <rPr/>
      <t xml:space="preserve">: Office of National Statistics, </t>
    </r>
    <r>
      <rPr>
        <color rgb="FF1155CC"/>
        <u/>
      </rPr>
      <t>2024 U.K. Family Spending Survey</t>
    </r>
    <r>
      <rPr/>
      <t>.</t>
    </r>
  </si>
  <si>
    <t>Commodity or service</t>
  </si>
  <si>
    <t>Average weekly household expenditure (£)</t>
  </si>
  <si>
    <t>Food &amp; non-alcoholic drinks</t>
  </si>
  <si>
    <t>Alcoholic drinks, tobacco &amp; narcotics</t>
  </si>
  <si>
    <t>Region</t>
  </si>
  <si>
    <t xml:space="preserve">England </t>
  </si>
  <si>
    <t>Wales</t>
  </si>
  <si>
    <t>Scotland</t>
  </si>
  <si>
    <t>Northern Ireland</t>
  </si>
  <si>
    <t>All UK</t>
  </si>
  <si>
    <t>Clothing &amp; footwear</t>
  </si>
  <si>
    <t>Housing(net)², fuel &amp; power</t>
  </si>
  <si>
    <t>Household goods &amp; services</t>
  </si>
  <si>
    <t>Health</t>
  </si>
  <si>
    <t>..</t>
  </si>
  <si>
    <t>Transport</t>
  </si>
  <si>
    <t>Communication</t>
  </si>
  <si>
    <t>Housing(net)¹, fuel &amp; power</t>
  </si>
  <si>
    <t>Recreation &amp; culture</t>
  </si>
  <si>
    <t>Restaurants &amp; hotels</t>
  </si>
  <si>
    <t>Miscellaneous goods &amp; services</t>
  </si>
  <si>
    <t>Other expenditure items</t>
  </si>
  <si>
    <r>
      <rPr>
        <rFont val="Arial"/>
        <b/>
        <color theme="1"/>
      </rPr>
      <t>Household reference person</t>
    </r>
    <r>
      <rPr>
        <rFont val="Arial"/>
        <b val="0"/>
        <color theme="1"/>
      </rPr>
      <t>¹</t>
    </r>
    <r>
      <rPr>
        <rFont val="Arial"/>
        <b/>
        <color theme="1"/>
      </rPr>
      <t xml:space="preserve"> Age 30-49</t>
    </r>
  </si>
  <si>
    <r>
      <rPr>
        <b/>
      </rPr>
      <t>Source</t>
    </r>
    <r>
      <rPr/>
      <t xml:space="preserve">: Office of National Statistics, </t>
    </r>
    <r>
      <rPr>
        <color rgb="FF1155CC"/>
        <u/>
      </rPr>
      <t>2024 U.K. Family Spending Survey</t>
    </r>
    <r>
      <rPr/>
      <t xml:space="preserve">.
¹ Housing costs does not excludes mortgage interest and council tax </t>
    </r>
  </si>
  <si>
    <r>
      <rPr>
        <rFont val="Arial"/>
        <b/>
        <color theme="1"/>
      </rPr>
      <t>Household reference person</t>
    </r>
    <r>
      <rPr>
        <rFont val="Arial"/>
        <b val="0"/>
        <color theme="1"/>
      </rPr>
      <t>¹</t>
    </r>
    <r>
      <rPr>
        <rFont val="Arial"/>
        <b/>
        <color theme="1"/>
      </rPr>
      <t xml:space="preserve"> Age 50-64</t>
    </r>
  </si>
  <si>
    <r>
      <rPr>
        <rFont val="Arial"/>
        <b/>
        <color theme="1"/>
      </rPr>
      <t>Household reference person</t>
    </r>
    <r>
      <rPr>
        <rFont val="Arial"/>
        <b val="0"/>
        <color theme="1"/>
      </rPr>
      <t>¹</t>
    </r>
    <r>
      <rPr>
        <rFont val="Arial"/>
        <b/>
        <color theme="1"/>
      </rPr>
      <t xml:space="preserve"> Age 65-74</t>
    </r>
  </si>
  <si>
    <r>
      <rPr>
        <rFont val="Arial"/>
        <b/>
        <color theme="1"/>
      </rPr>
      <t>Household reference person</t>
    </r>
    <r>
      <rPr>
        <rFont val="Arial"/>
        <b val="0"/>
        <color theme="1"/>
      </rPr>
      <t>¹</t>
    </r>
    <r>
      <rPr>
        <rFont val="Arial"/>
        <b/>
        <color theme="1"/>
      </rPr>
      <t xml:space="preserve"> Age &gt; 74</t>
    </r>
  </si>
  <si>
    <r>
      <rPr>
        <b/>
      </rPr>
      <t>Source</t>
    </r>
    <r>
      <rPr/>
      <t xml:space="preserve">: Office of National Statistics, </t>
    </r>
    <r>
      <rPr>
        <color rgb="FF1155CC"/>
        <u/>
      </rPr>
      <t>2024 U.K. Family Spending Survey</t>
    </r>
    <r>
      <rPr/>
      <t xml:space="preserve">.
¹ </t>
    </r>
    <r>
      <rPr>
        <i/>
      </rPr>
      <t>Household reference person</t>
    </r>
    <r>
      <rPr/>
      <t xml:space="preserve"> is defined as the person who owns the home, or who the home is rented to.
² Housing costs does not excludes mortgage interest and council tax </t>
    </r>
  </si>
  <si>
    <r>
      <rPr>
        <rFont val="Arial"/>
        <b/>
        <color theme="1"/>
        <sz val="14.0"/>
      </rPr>
      <t>Gross Gaming Revenue</t>
    </r>
    <r>
      <rPr>
        <rFont val="Arial"/>
        <b val="0"/>
        <color theme="1"/>
        <sz val="14.0"/>
      </rPr>
      <t>¹</t>
    </r>
    <r>
      <rPr>
        <rFont val="Arial"/>
        <b/>
        <color theme="1"/>
        <sz val="14.0"/>
      </rPr>
      <t>, U.S. (in millions, USD)</t>
    </r>
    <r>
      <rPr>
        <rFont val="Arial"/>
        <b val="0"/>
        <color theme="1"/>
        <sz val="14.0"/>
      </rPr>
      <t>²</t>
    </r>
  </si>
  <si>
    <t>Year</t>
  </si>
  <si>
    <t>All gambling</t>
  </si>
  <si>
    <t>Percent online</t>
  </si>
  <si>
    <t>Traditional casino</t>
  </si>
  <si>
    <t>Online casino</t>
  </si>
  <si>
    <t>Sports betting (including online)</t>
  </si>
  <si>
    <t>2025³</t>
  </si>
  <si>
    <t>--</t>
  </si>
  <si>
    <r>
      <rPr>
        <b/>
      </rPr>
      <t xml:space="preserve">Source: </t>
    </r>
    <r>
      <rPr/>
      <t xml:space="preserve">U.S. Gambling Association Commercial Gaming Revenue Tracker: </t>
    </r>
    <r>
      <rPr>
        <color rgb="FF1155CC"/>
        <u/>
      </rPr>
      <t>before 2024</t>
    </r>
    <r>
      <rPr/>
      <t xml:space="preserve">, </t>
    </r>
    <r>
      <rPr>
        <color rgb="FF1155CC"/>
        <u/>
      </rPr>
      <t>2024</t>
    </r>
    <r>
      <rPr/>
      <t xml:space="preserve">, </t>
    </r>
    <r>
      <rPr>
        <color rgb="FF1155CC"/>
        <u/>
      </rPr>
      <t>2025</t>
    </r>
    <r>
      <rPr/>
      <t xml:space="preserve">.
¹ </t>
    </r>
    <r>
      <rPr>
        <i/>
      </rPr>
      <t>Gross gaming revenue</t>
    </r>
    <r>
      <rPr/>
      <t xml:space="preserve"> is defined as the </t>
    </r>
    <r>
      <rPr>
        <i/>
      </rPr>
      <t xml:space="preserve">handle </t>
    </r>
    <r>
      <rPr/>
      <t xml:space="preserve">(total value of all bets placed) minus the </t>
    </r>
    <r>
      <rPr>
        <i/>
      </rPr>
      <t>turnover</t>
    </r>
    <r>
      <rPr/>
      <t xml:space="preserve"> (total amount of bets returned to winning gamblers); this is the amount of money kept by the casino, online platform, etc.
² Some values estimated from images of plots and are provided with limited precision.
³ 2025 data was available for January - November, so totals were adjusted by a factor of 12/11 to estimate entire calendar year.</t>
    </r>
  </si>
  <si>
    <r>
      <rPr>
        <rFont val="Arial"/>
        <b/>
        <color theme="1"/>
        <sz val="14.0"/>
      </rPr>
      <t>Gross Gaming Revenue</t>
    </r>
    <r>
      <rPr>
        <rFont val="Arial"/>
        <b val="0"/>
        <color theme="1"/>
        <sz val="14.0"/>
      </rPr>
      <t>¹</t>
    </r>
    <r>
      <rPr>
        <rFont val="Arial"/>
        <b/>
        <color theme="1"/>
        <sz val="14.0"/>
      </rPr>
      <t>, U.K. (in millions, GBP)</t>
    </r>
    <r>
      <rPr>
        <rFont val="Arial"/>
        <b val="0"/>
        <color theme="1"/>
        <sz val="14.0"/>
      </rPr>
      <t>²</t>
    </r>
  </si>
  <si>
    <t>Reporting period</t>
  </si>
  <si>
    <t>Total excluding National Lottery and lotteries</t>
  </si>
  <si>
    <t>Arcades (non-remote)</t>
  </si>
  <si>
    <r>
      <rPr>
        <rFont val="Arial"/>
        <b/>
        <color theme="1"/>
      </rPr>
      <t>Betting</t>
    </r>
    <r>
      <rPr>
        <rFont val="Arial"/>
        <b val="0"/>
        <color theme="1"/>
      </rPr>
      <t>³</t>
    </r>
    <r>
      <rPr>
        <rFont val="Arial"/>
        <b/>
        <color theme="1"/>
      </rPr>
      <t xml:space="preserve"> (non-remote)</t>
    </r>
  </si>
  <si>
    <t>Bingo (non-remote)</t>
  </si>
  <si>
    <t>Casino (non-remote)</t>
  </si>
  <si>
    <r>
      <rPr>
        <rFont val="Arial"/>
        <b/>
        <color theme="1"/>
      </rPr>
      <t>Betting</t>
    </r>
    <r>
      <rPr>
        <rFont val="Arial"/>
        <b val="0"/>
        <color theme="1"/>
      </rPr>
      <t>³</t>
    </r>
    <r>
      <rPr>
        <rFont val="Arial"/>
        <b/>
        <color theme="1"/>
      </rPr>
      <t xml:space="preserve"> (remote)</t>
    </r>
  </si>
  <si>
    <t>Bingo (remote)</t>
  </si>
  <si>
    <t>Casino (remote)</t>
  </si>
  <si>
    <t>Lotteries (remote and non-remote)</t>
  </si>
  <si>
    <t>National Lottery (remote and non-remote)</t>
  </si>
  <si>
    <t>Apr 2008 - Mar 2009</t>
  </si>
  <si>
    <t>Apr 2009 - Mar 2010</t>
  </si>
  <si>
    <t>Apr 2010 - Mar 2011</t>
  </si>
  <si>
    <t>Apr 2011 - Mar 2012</t>
  </si>
  <si>
    <t>Apr 2012 - Mar 2013</t>
  </si>
  <si>
    <t>Apr 2013 - Mar 2014</t>
  </si>
  <si>
    <t>Apr 2014 - Mar 2015</t>
  </si>
  <si>
    <t>Apr 2015 - Mar 2016</t>
  </si>
  <si>
    <t>Apr 2016 - Mar 2017</t>
  </si>
  <si>
    <t>Apr 2017 - Mar 2018</t>
  </si>
  <si>
    <t>Apr 2018 - Mar 2019</t>
  </si>
  <si>
    <t>Apr 2019 - Mar 2020</t>
  </si>
  <si>
    <t>Apr 2020 - Mar 2021</t>
  </si>
  <si>
    <t>Apr 2021 - Mar 2022</t>
  </si>
  <si>
    <t>Apr 2022 - Mar 2023</t>
  </si>
  <si>
    <t>Apr 2023 - Mar 2024</t>
  </si>
  <si>
    <t>Apr 2024 - Mar 2025</t>
  </si>
  <si>
    <r>
      <rPr>
        <b/>
      </rPr>
      <t>Source</t>
    </r>
    <r>
      <rPr>
        <b val="0"/>
      </rPr>
      <t xml:space="preserve">: U.K. Gambling Commission </t>
    </r>
    <r>
      <rPr>
        <b val="0"/>
        <color rgb="FF1155CC"/>
        <u/>
      </rPr>
      <t xml:space="preserve">Annual report - Financial year April 2024 to March 2025
</t>
    </r>
    <r>
      <rPr>
        <b/>
      </rPr>
      <t xml:space="preserve">¹ </t>
    </r>
    <r>
      <rPr>
        <b val="0"/>
        <i/>
      </rPr>
      <t>Gross gaming revenue</t>
    </r>
    <r>
      <rPr>
        <b val="0"/>
      </rPr>
      <t xml:space="preserve"> is defined as the handle (total value of all bets placed) minus the turnover (total amount of bets returned to winning gamblers); this is the amount of money kept by the casino, online platform, etc.</t>
    </r>
    <r>
      <rPr>
        <b/>
      </rPr>
      <t xml:space="preserve">
</t>
    </r>
    <r>
      <rPr>
        <b val="0"/>
      </rPr>
      <t>²</t>
    </r>
    <r>
      <rPr>
        <b/>
      </rPr>
      <t xml:space="preserve"> </t>
    </r>
    <r>
      <rPr>
        <b val="0"/>
      </rPr>
      <t xml:space="preserve">More information on how the data is prepared is available </t>
    </r>
    <r>
      <rPr>
        <b val="0"/>
        <color rgb="FF1155CC"/>
        <u/>
      </rPr>
      <t>here</t>
    </r>
    <r>
      <rPr>
        <b val="0"/>
      </rPr>
      <t>.
³</t>
    </r>
    <r>
      <rPr>
        <b/>
      </rPr>
      <t xml:space="preserve"> </t>
    </r>
    <r>
      <rPr>
        <b val="0"/>
        <i/>
      </rPr>
      <t>Betting</t>
    </r>
    <r>
      <rPr>
        <b val="0"/>
      </rPr>
      <t xml:space="preserve"> refers to sports gambling, including on horseracing, while </t>
    </r>
    <r>
      <rPr>
        <b val="0"/>
        <i/>
      </rPr>
      <t>remote</t>
    </r>
    <r>
      <rPr>
        <b val="0"/>
      </rPr>
      <t xml:space="preserve"> means the bets were placed either online or over the phone.</t>
    </r>
  </si>
  <si>
    <r>
      <rPr>
        <rFont val="Arial"/>
        <b/>
        <color theme="1"/>
        <sz val="14.0"/>
      </rPr>
      <t>2025 Survey of Online Gambling Habits</t>
    </r>
    <r>
      <rPr>
        <rFont val="Arial"/>
        <b val="0"/>
        <color theme="1"/>
        <sz val="14.0"/>
      </rPr>
      <t>¹</t>
    </r>
    <r>
      <rPr>
        <rFont val="Arial"/>
        <b/>
        <color theme="1"/>
        <sz val="12.0"/>
      </rPr>
      <t xml:space="preserve">
</t>
    </r>
    <r>
      <rPr>
        <rFont val="Arial"/>
        <b val="0"/>
        <color theme="1"/>
        <sz val="10.0"/>
      </rPr>
      <t>Results (in percentage of respondents) of a 3,047 person U.S.² survey regarding gambling habits.</t>
    </r>
  </si>
  <si>
    <r>
      <rPr>
        <rFont val="Arial"/>
        <b/>
        <color theme="1"/>
        <sz val="14.0"/>
      </rPr>
      <t>Frequency of Online Betting</t>
    </r>
    <r>
      <rPr>
        <rFont val="Arial"/>
        <b/>
        <color theme="1"/>
      </rPr>
      <t xml:space="preserve">
</t>
    </r>
    <r>
      <rPr>
        <rFont val="Arial"/>
        <b val="0"/>
        <color theme="1"/>
      </rPr>
      <t>Results of a survey of worldwide residents (unknown number) regarding online bets made by individuals in 2023.</t>
    </r>
  </si>
  <si>
    <t>Total by year</t>
  </si>
  <si>
    <t>Gender</t>
  </si>
  <si>
    <t>Age</t>
  </si>
  <si>
    <t>Eduation</t>
  </si>
  <si>
    <t>U.S.</t>
  </si>
  <si>
    <t>U.K.</t>
  </si>
  <si>
    <t>All markets¹</t>
  </si>
  <si>
    <t>Male</t>
  </si>
  <si>
    <t>Female</t>
  </si>
  <si>
    <t>18-34</t>
  </si>
  <si>
    <t>35-49</t>
  </si>
  <si>
    <t>50-64</t>
  </si>
  <si>
    <t>65+</t>
  </si>
  <si>
    <t>No college</t>
  </si>
  <si>
    <t>B.A. or higher</t>
  </si>
  <si>
    <t>None in the last 6 months</t>
  </si>
  <si>
    <t>Has account with online sportsbook</t>
  </si>
  <si>
    <t>Less than once per month</t>
  </si>
  <si>
    <t>Of those with an account, percentage with at least one sports betting app</t>
  </si>
  <si>
    <t>Once per month</t>
  </si>
  <si>
    <t>Of those with an account, how many different sportsbooks do you have an account with?</t>
  </si>
  <si>
    <t>A few times a month</t>
  </si>
  <si>
    <t>Just one</t>
  </si>
  <si>
    <t>1-2 times per week</t>
  </si>
  <si>
    <t>3-4 times per week</t>
  </si>
  <si>
    <t>5-7 times per week</t>
  </si>
  <si>
    <t>4 or more</t>
  </si>
  <si>
    <t>More than 7 times per week</t>
  </si>
  <si>
    <t>Of those with an account, how often do you investigate possible bets?</t>
  </si>
  <si>
    <r>
      <rPr>
        <b/>
      </rPr>
      <t>Source</t>
    </r>
    <r>
      <rPr/>
      <t xml:space="preserve">: Paysafe Group, with Sapio Research. </t>
    </r>
    <r>
      <rPr>
        <color rgb="FF1155CC"/>
        <u/>
      </rPr>
      <t xml:space="preserve">Frequency of online bets made by individuals involved or interested in sports betting worldwide as of December 2023, by market.
</t>
    </r>
    <r>
      <rPr/>
      <t>¹ Includes residents of all countries included in the survey, including the U.S., U.K., Canada, France, Germany, Italy, etc.</t>
    </r>
  </si>
  <si>
    <t>More than 2 times a day</t>
  </si>
  <si>
    <t>Once or twice each day</t>
  </si>
  <si>
    <r>
      <rPr>
        <rFont val="Arial"/>
        <b/>
        <color theme="1"/>
        <sz val="14.0"/>
      </rPr>
      <t xml:space="preserve">U.S. gamblers' monthly wagers
</t>
    </r>
    <r>
      <rPr>
        <rFont val="Arial"/>
        <b val="0"/>
        <color theme="1"/>
      </rPr>
      <t>Results (in percentage of respondents) of a survey</t>
    </r>
    <r>
      <rPr>
        <rFont val="Arial"/>
        <b/>
        <color theme="1"/>
      </rPr>
      <t>¹</t>
    </r>
    <r>
      <rPr>
        <rFont val="Arial"/>
        <b val="0"/>
        <color theme="1"/>
      </rPr>
      <t xml:space="preserve"> of amount spent on sports gambling (both on- and offline) per month by sport.</t>
    </r>
  </si>
  <si>
    <t>A couple of times a week</t>
  </si>
  <si>
    <t>$1-$100</t>
  </si>
  <si>
    <t>$101-$500</t>
  </si>
  <si>
    <t>$500+</t>
  </si>
  <si>
    <t>Once in a while</t>
  </si>
  <si>
    <t>Football</t>
  </si>
  <si>
    <t>Never</t>
  </si>
  <si>
    <t>Basketball</t>
  </si>
  <si>
    <t>Of those with an account, percent that have  placed a bet on a sporting event through an online sportsbook?</t>
  </si>
  <si>
    <t>Soccer</t>
  </si>
  <si>
    <t>Of those with an account AND have placed a bet, would you say you win more than you lost or lost more than you win or break even?</t>
  </si>
  <si>
    <t>Baseball</t>
  </si>
  <si>
    <t>Win more than lose</t>
  </si>
  <si>
    <t>Horse racing</t>
  </si>
  <si>
    <t>Lose more than win</t>
  </si>
  <si>
    <r>
      <rPr>
        <b/>
      </rPr>
      <t xml:space="preserve">Source: </t>
    </r>
    <r>
      <rPr>
        <b val="0"/>
      </rPr>
      <t xml:space="preserve">YouGov, </t>
    </r>
    <r>
      <rPr>
        <b val="0"/>
        <color rgb="FF1155CC"/>
        <u/>
      </rPr>
      <t xml:space="preserve">How Much do U.S. Sports Bettors Stake Each Month?
</t>
    </r>
    <r>
      <rPr>
        <b val="0"/>
      </rPr>
      <t>¹ Survey sample size is unknown</t>
    </r>
  </si>
  <si>
    <t>Usually break even</t>
  </si>
  <si>
    <t>Of those with an account AND have placed a bet, what is the largest amount of money you have ever won in a day using an online sportsbook?</t>
  </si>
  <si>
    <r>
      <rPr>
        <rFont val="Arial"/>
        <b/>
        <color theme="1"/>
        <sz val="14.0"/>
      </rPr>
      <t>Participation in online gambling, by type</t>
    </r>
    <r>
      <rPr>
        <rFont val="Arial"/>
        <b/>
        <color theme="1"/>
      </rPr>
      <t xml:space="preserve">
</t>
    </r>
    <r>
      <rPr>
        <rFont val="Arial"/>
        <b val="0"/>
        <color theme="1"/>
      </rPr>
      <t>Results (in percentage of respondents replying "yes") of an 801 person U.S. survey to participating in the listed activity</t>
    </r>
  </si>
  <si>
    <t>$50 or less</t>
  </si>
  <si>
    <t>Online gambling type</t>
  </si>
  <si>
    <t>$50-$99.99</t>
  </si>
  <si>
    <t>Sports betting</t>
  </si>
  <si>
    <t>$100-$199.99</t>
  </si>
  <si>
    <t>Casino games</t>
  </si>
  <si>
    <t>$200-$499.99</t>
  </si>
  <si>
    <t>Slot machines</t>
  </si>
  <si>
    <t>$500-$999.99</t>
  </si>
  <si>
    <t>Education breakdown of respondents</t>
  </si>
  <si>
    <t>$1000 or more</t>
  </si>
  <si>
    <t>No college degree</t>
  </si>
  <si>
    <t>Of those with an account AND who have placed a bet, I think I can make money by placing bets</t>
  </si>
  <si>
    <t>Of those with an account AND have placed a bet, how often do you depost money into your online sportsbook account?</t>
  </si>
  <si>
    <r>
      <rPr>
        <b/>
      </rPr>
      <t>Source</t>
    </r>
    <r>
      <rPr/>
      <t xml:space="preserve">: Farleigh Dickinson University, </t>
    </r>
    <r>
      <rPr>
        <color rgb="FF1155CC"/>
        <u/>
      </rPr>
      <t>FDU Poll finds Online Betting Leads to Problems for Young Men</t>
    </r>
  </si>
  <si>
    <t>When I started and have never deposited again</t>
  </si>
  <si>
    <t>Monthly</t>
  </si>
  <si>
    <t>Weekly or more often</t>
  </si>
  <si>
    <t>Of those with an account AND who have placed a bet, how often do you withdraw winnings from your account?</t>
  </si>
  <si>
    <t>If I win $500 or more I take the money out</t>
  </si>
  <si>
    <t>If I win $100 or more I take the monty out</t>
  </si>
  <si>
    <t>I leave my winnings in the account in order to make more bets</t>
  </si>
  <si>
    <t>I've never withdrawn money from my account</t>
  </si>
  <si>
    <t>Of those with an account AND have placed a bet, percent that have "chased" a bet (that is, bet an increased amount in hopes of getting money back from a previous bet where money was lost).</t>
  </si>
  <si>
    <t>Of those with an account AND have placed a bet, percent that have bet a total of $100 or more in one day using an online sportsbook.</t>
  </si>
  <si>
    <t>Of those with an account AND have placed a bet, percent that have bet a total of $500 or more in one day using an online sportsbook.</t>
  </si>
  <si>
    <r>
      <rPr>
        <rFont val="Arial"/>
        <b/>
        <color theme="1"/>
        <sz val="10.0"/>
      </rPr>
      <t xml:space="preserve">Source: </t>
    </r>
    <r>
      <rPr>
        <rFont val="Arial"/>
        <b val="0"/>
        <color theme="1"/>
        <sz val="10.0"/>
      </rPr>
      <t xml:space="preserve">Siena College, &amp; St. Bonaventure University. (2025). American Sports Fanship Survey. Siena College Research Institute.
</t>
    </r>
    <r>
      <rPr>
        <rFont val="Arial"/>
        <b/>
        <color theme="1"/>
        <sz val="10.0"/>
      </rPr>
      <t xml:space="preserve">¹ </t>
    </r>
    <r>
      <rPr>
        <rFont val="Arial"/>
        <b val="0"/>
        <color theme="1"/>
        <sz val="10.0"/>
      </rPr>
      <t xml:space="preserve">Due to rounding and the option of "choose not to answer," not all categories sum to 100%.
² Equivalent U.K. data is unavailable; you may assume similar trends for U.K. residents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</si>
</sst>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theme="1"/>
      <name val="Arial"/>
      <scheme val="minor"/>
    </font>
    <font>
      <sz val="9.0"/>
      <color theme="1"/>
      <name val="Arial"/>
      <scheme val="minor"/>
    </font>
    <font>
      <b/>
      <sz val="9.0"/>
      <color theme="1"/>
      <name val="Arial"/>
      <scheme val="minor"/>
    </font>
    <font>
      <u/>
      <color rgb="FF0000FF"/>
    </font>
    <font/>
    <font>
      <i/>
      <color theme="1"/>
      <name val="Arial"/>
      <scheme val="minor"/>
    </font>
    <font>
      <color theme="1"/>
      <name val="Arial"/>
      <scheme val="minor"/>
    </font>
    <font>
      <b/>
      <sz val="10.0"/>
      <color theme="1"/>
      <name val="Arial"/>
      <scheme val="minor"/>
    </font>
    <font>
      <b/>
      <sz val="14.0"/>
      <color theme="1"/>
      <name val="Arial"/>
      <scheme val="minor"/>
    </font>
    <font>
      <sz val="16.0"/>
      <color theme="1"/>
      <name val="Arial"/>
      <scheme val="minor"/>
    </font>
    <font>
      <u/>
      <color rgb="FF0000FF"/>
    </font>
    <font>
      <color rgb="FF000000"/>
      <name val="Arial"/>
      <scheme val="minor"/>
    </font>
    <font>
      <b/>
      <u/>
      <color rgb="FF0000FF"/>
    </font>
    <font>
      <sz val="11.0"/>
      <color rgb="FF000000"/>
      <name val="&quot;Open Sans&quot;"/>
    </font>
    <font>
      <u/>
      <color rgb="FF0000FF"/>
    </font>
    <font>
      <b/>
      <u/>
      <color rgb="FF0000FF"/>
    </font>
    <font>
      <u/>
      <color rgb="FF0000FF"/>
    </font>
    <font>
      <b/>
      <color rgb="FF000000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AFAFA"/>
        <bgColor rgb="FFFAFAFA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3" fontId="2" numFmtId="0" xfId="0" applyAlignment="1" applyFill="1" applyFont="1">
      <alignment horizontal="center" readingOrder="0" shrinkToFit="0" wrapText="0"/>
    </xf>
    <xf borderId="0" fillId="4" fontId="2" numFmtId="0" xfId="0" applyAlignment="1" applyFill="1" applyFont="1">
      <alignment horizontal="center" readingOrder="0" shrinkToFit="0" wrapText="0"/>
    </xf>
    <xf borderId="0" fillId="0" fontId="1" numFmtId="0" xfId="0" applyAlignment="1" applyFont="1">
      <alignment readingOrder="0" shrinkToFit="0" wrapText="0"/>
    </xf>
    <xf borderId="1" fillId="5" fontId="3" numFmtId="0" xfId="0" applyAlignment="1" applyBorder="1" applyFill="1" applyFont="1">
      <alignment readingOrder="0" shrinkToFit="0" wrapText="0"/>
    </xf>
    <xf borderId="2" fillId="5" fontId="3" numFmtId="0" xfId="0" applyAlignment="1" applyBorder="1" applyFont="1">
      <alignment horizontal="left" readingOrder="0" shrinkToFit="0" wrapText="0"/>
    </xf>
    <xf borderId="3" fillId="5" fontId="3" numFmtId="0" xfId="0" applyAlignment="1" applyBorder="1" applyFont="1">
      <alignment horizontal="left" readingOrder="0" shrinkToFit="0" wrapText="0"/>
    </xf>
    <xf borderId="2" fillId="5" fontId="3" numFmtId="0" xfId="0" applyAlignment="1" applyBorder="1" applyFont="1">
      <alignment readingOrder="0" shrinkToFit="0" wrapText="0"/>
    </xf>
    <xf borderId="3" fillId="5" fontId="3" numFmtId="0" xfId="0" applyAlignment="1" applyBorder="1" applyFont="1">
      <alignment readingOrder="0" shrinkToFit="0" wrapText="0"/>
    </xf>
    <xf borderId="4" fillId="0" fontId="4" numFmtId="0" xfId="0" applyAlignment="1" applyBorder="1" applyFont="1">
      <alignment readingOrder="0"/>
    </xf>
    <xf borderId="0" fillId="0" fontId="4" numFmtId="49" xfId="0" applyAlignment="1" applyFont="1" applyNumberFormat="1">
      <alignment horizontal="left" readingOrder="0"/>
    </xf>
    <xf borderId="5" fillId="0" fontId="4" numFmtId="49" xfId="0" applyAlignment="1" applyBorder="1" applyFont="1" applyNumberFormat="1">
      <alignment horizontal="left" readingOrder="0"/>
    </xf>
    <xf borderId="4" fillId="0" fontId="4" numFmtId="49" xfId="0" applyAlignment="1" applyBorder="1" applyFont="1" applyNumberFormat="1">
      <alignment horizontal="left" readingOrder="0"/>
    </xf>
    <xf borderId="0" fillId="0" fontId="4" numFmtId="0" xfId="0" applyAlignment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4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readingOrder="0"/>
    </xf>
    <xf borderId="7" fillId="0" fontId="4" numFmtId="0" xfId="0" applyAlignment="1" applyBorder="1" applyFont="1">
      <alignment horizontal="left" readingOrder="0"/>
    </xf>
    <xf borderId="8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2" fillId="5" fontId="5" numFmtId="0" xfId="0" applyAlignment="1" applyBorder="1" applyFont="1">
      <alignment readingOrder="0" shrinkToFit="0" wrapText="0"/>
    </xf>
    <xf borderId="3" fillId="5" fontId="5" numFmtId="0" xfId="0" applyAlignment="1" applyBorder="1" applyFont="1">
      <alignment readingOrder="0" shrinkToFit="0" wrapText="0"/>
    </xf>
    <xf borderId="4" fillId="5" fontId="5" numFmtId="0" xfId="0" applyAlignment="1" applyBorder="1" applyFont="1">
      <alignment horizontal="left" readingOrder="0" shrinkToFit="0" wrapText="0"/>
    </xf>
    <xf borderId="0" fillId="5" fontId="5" numFmtId="0" xfId="0" applyAlignment="1" applyFont="1">
      <alignment horizontal="left" readingOrder="0" shrinkToFit="0" wrapText="0"/>
    </xf>
    <xf borderId="5" fillId="5" fontId="5" numFmtId="0" xfId="0" applyAlignment="1" applyBorder="1" applyFont="1">
      <alignment horizontal="left" readingOrder="0" shrinkToFit="0" wrapText="0"/>
    </xf>
    <xf borderId="0" fillId="0" fontId="4" numFmtId="3" xfId="0" applyAlignment="1" applyFont="1" applyNumberFormat="1">
      <alignment horizontal="left" readingOrder="0"/>
    </xf>
    <xf borderId="5" fillId="0" fontId="4" numFmtId="3" xfId="0" applyAlignment="1" applyBorder="1" applyFont="1" applyNumberFormat="1">
      <alignment horizontal="left" readingOrder="0"/>
    </xf>
    <xf borderId="4" fillId="0" fontId="4" numFmtId="3" xfId="0" applyAlignment="1" applyBorder="1" applyFont="1" applyNumberFormat="1">
      <alignment horizontal="left" readingOrder="0"/>
    </xf>
    <xf borderId="4" fillId="0" fontId="4" numFmtId="3" xfId="0" applyAlignment="1" applyBorder="1" applyFont="1" applyNumberFormat="1">
      <alignment horizontal="left"/>
    </xf>
    <xf borderId="0" fillId="0" fontId="4" numFmtId="3" xfId="0" applyAlignment="1" applyFont="1" applyNumberFormat="1">
      <alignment horizontal="left"/>
    </xf>
    <xf borderId="5" fillId="0" fontId="4" numFmtId="3" xfId="0" applyAlignment="1" applyBorder="1" applyFont="1" applyNumberFormat="1">
      <alignment horizontal="left"/>
    </xf>
    <xf borderId="7" fillId="0" fontId="4" numFmtId="3" xfId="0" applyAlignment="1" applyBorder="1" applyFont="1" applyNumberFormat="1">
      <alignment horizontal="left" readingOrder="0"/>
    </xf>
    <xf borderId="8" fillId="0" fontId="4" numFmtId="3" xfId="0" applyAlignment="1" applyBorder="1" applyFont="1" applyNumberFormat="1">
      <alignment horizontal="left" readingOrder="0"/>
    </xf>
    <xf borderId="6" fillId="0" fontId="4" numFmtId="3" xfId="0" applyAlignment="1" applyBorder="1" applyFont="1" applyNumberFormat="1">
      <alignment horizontal="left" readingOrder="0"/>
    </xf>
    <xf borderId="9" fillId="2" fontId="6" numFmtId="0" xfId="0" applyAlignment="1" applyBorder="1" applyFont="1">
      <alignment readingOrder="0"/>
    </xf>
    <xf borderId="10" fillId="0" fontId="7" numFmtId="0" xfId="0" applyBorder="1" applyFont="1"/>
    <xf borderId="11" fillId="0" fontId="7" numFmtId="0" xfId="0" applyBorder="1" applyFont="1"/>
    <xf borderId="0" fillId="0" fontId="8" numFmtId="0" xfId="0" applyAlignment="1" applyFont="1">
      <alignment readingOrder="0"/>
    </xf>
    <xf borderId="1" fillId="2" fontId="9" numFmtId="0" xfId="0" applyAlignment="1" applyBorder="1" applyFont="1">
      <alignment horizontal="center" readingOrder="0" shrinkToFit="0" wrapText="1"/>
    </xf>
    <xf borderId="2" fillId="0" fontId="7" numFmtId="0" xfId="0" applyBorder="1" applyFont="1"/>
    <xf borderId="3" fillId="0" fontId="7" numFmtId="0" xfId="0" applyBorder="1" applyFont="1"/>
    <xf borderId="9" fillId="3" fontId="2" numFmtId="0" xfId="0" applyAlignment="1" applyBorder="1" applyFont="1">
      <alignment horizontal="center" readingOrder="0" shrinkToFit="0" wrapText="0"/>
    </xf>
    <xf borderId="1" fillId="6" fontId="2" numFmtId="0" xfId="0" applyAlignment="1" applyBorder="1" applyFill="1" applyFont="1">
      <alignment horizontal="center" readingOrder="0" shrinkToFit="0" wrapText="0"/>
    </xf>
    <xf borderId="0" fillId="7" fontId="9" numFmtId="0" xfId="0" applyFill="1" applyFont="1"/>
    <xf borderId="1" fillId="5" fontId="10" numFmtId="0" xfId="0" applyAlignment="1" applyBorder="1" applyFont="1">
      <alignment horizontal="center" readingOrder="0" shrinkToFit="0" wrapText="0"/>
    </xf>
    <xf borderId="0" fillId="0" fontId="10" numFmtId="0" xfId="0" applyAlignment="1" applyFont="1">
      <alignment horizontal="center" readingOrder="0" shrinkToFit="0" wrapText="0"/>
    </xf>
    <xf borderId="4" fillId="5" fontId="1" numFmtId="0" xfId="0" applyAlignment="1" applyBorder="1" applyFont="1">
      <alignment horizontal="left" readingOrder="0"/>
    </xf>
    <xf borderId="0" fillId="5" fontId="10" numFmtId="0" xfId="0" applyAlignment="1" applyFont="1">
      <alignment readingOrder="0" shrinkToFit="0" wrapText="1"/>
    </xf>
    <xf borderId="5" fillId="5" fontId="10" numFmtId="0" xfId="0" applyAlignment="1" applyBorder="1" applyFont="1">
      <alignment readingOrder="0" shrinkToFit="0" wrapText="1"/>
    </xf>
    <xf borderId="6" fillId="0" fontId="9" numFmtId="0" xfId="0" applyAlignment="1" applyBorder="1" applyFont="1">
      <alignment horizontal="left" readingOrder="0" shrinkToFit="0" wrapText="1"/>
    </xf>
    <xf borderId="7" fillId="0" fontId="9" numFmtId="0" xfId="0" applyAlignment="1" applyBorder="1" applyFont="1">
      <alignment horizontal="left" readingOrder="0"/>
    </xf>
    <xf borderId="7" fillId="0" fontId="9" numFmtId="3" xfId="0" applyAlignment="1" applyBorder="1" applyFont="1" applyNumberFormat="1">
      <alignment horizontal="left" readingOrder="0"/>
    </xf>
    <xf borderId="8" fillId="0" fontId="9" numFmtId="3" xfId="0" applyAlignment="1" applyBorder="1" applyFont="1" applyNumberFormat="1">
      <alignment horizontal="left" readingOrder="0"/>
    </xf>
    <xf borderId="4" fillId="0" fontId="4" numFmtId="0" xfId="0" applyAlignment="1" applyBorder="1" applyFont="1">
      <alignment horizontal="left" readingOrder="0" shrinkToFit="0" wrapText="1"/>
    </xf>
    <xf borderId="4" fillId="5" fontId="1" numFmtId="0" xfId="0" applyAlignment="1" applyBorder="1" applyFont="1">
      <alignment horizontal="left" readingOrder="0" shrinkToFit="0" wrapText="1"/>
    </xf>
    <xf borderId="0" fillId="5" fontId="1" numFmtId="0" xfId="0" applyAlignment="1" applyFont="1">
      <alignment horizontal="left" readingOrder="0" shrinkToFit="0" wrapText="0"/>
    </xf>
    <xf borderId="0" fillId="5" fontId="9" numFmtId="0" xfId="0" applyAlignment="1" applyFont="1">
      <alignment horizontal="left" readingOrder="0" shrinkToFit="0" wrapText="0"/>
    </xf>
    <xf borderId="5" fillId="5" fontId="9" numFmtId="0" xfId="0" applyAlignment="1" applyBorder="1" applyFont="1">
      <alignment horizontal="left" readingOrder="0" shrinkToFit="0" wrapText="0"/>
    </xf>
    <xf borderId="1" fillId="4" fontId="2" numFmtId="0" xfId="0" applyAlignment="1" applyBorder="1" applyFont="1">
      <alignment horizontal="center" readingOrder="0" shrinkToFit="0" wrapText="0"/>
    </xf>
    <xf borderId="0" fillId="5" fontId="1" numFmtId="0" xfId="0" applyAlignment="1" applyFont="1">
      <alignment horizontal="left" readingOrder="0" shrinkToFit="0" wrapText="1"/>
    </xf>
    <xf borderId="5" fillId="5" fontId="1" numFmtId="0" xfId="0" applyAlignment="1" applyBorder="1" applyFont="1">
      <alignment horizontal="left" readingOrder="0" shrinkToFit="0" wrapText="1"/>
    </xf>
    <xf borderId="5" fillId="5" fontId="1" numFmtId="0" xfId="0" applyAlignment="1" applyBorder="1" applyFont="1">
      <alignment horizontal="left" readingOrder="0" shrinkToFit="0" wrapText="0"/>
    </xf>
    <xf borderId="6" fillId="0" fontId="4" numFmtId="0" xfId="0" applyAlignment="1" applyBorder="1" applyFont="1">
      <alignment horizontal="left" readingOrder="0" shrinkToFit="0" wrapText="1"/>
    </xf>
    <xf borderId="1" fillId="5" fontId="1" numFmtId="0" xfId="0" applyAlignment="1" applyBorder="1" applyFont="1">
      <alignment horizontal="center" readingOrder="0" shrinkToFit="0" wrapText="0"/>
    </xf>
    <xf borderId="0" fillId="0" fontId="9" numFmtId="0" xfId="0" applyAlignment="1" applyFont="1">
      <alignment readingOrder="0"/>
    </xf>
    <xf borderId="5" fillId="0" fontId="9" numFmtId="0" xfId="0" applyAlignment="1" applyBorder="1" applyFont="1">
      <alignment readingOrder="0"/>
    </xf>
    <xf borderId="0" fillId="0" fontId="9" numFmtId="0" xfId="0" applyAlignment="1" applyFont="1">
      <alignment horizontal="center"/>
    </xf>
    <xf borderId="5" fillId="0" fontId="7" numFmtId="0" xfId="0" applyBorder="1" applyFont="1"/>
    <xf borderId="0" fillId="0" fontId="2" numFmtId="0" xfId="0" applyAlignment="1" applyFont="1">
      <alignment horizontal="left" readingOrder="0" shrinkToFit="0" wrapText="0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left" readingOrder="0" shrinkToFit="0" wrapText="0"/>
    </xf>
    <xf borderId="1" fillId="2" fontId="11" numFmtId="0" xfId="0" applyAlignment="1" applyBorder="1" applyFont="1">
      <alignment horizontal="center" readingOrder="0" shrinkToFit="0" wrapText="0"/>
    </xf>
    <xf borderId="0" fillId="0" fontId="12" numFmtId="0" xfId="0" applyAlignment="1" applyFont="1">
      <alignment readingOrder="0"/>
    </xf>
    <xf borderId="9" fillId="5" fontId="1" numFmtId="0" xfId="0" applyAlignment="1" applyBorder="1" applyFont="1">
      <alignment readingOrder="0" shrinkToFit="0" wrapText="0"/>
    </xf>
    <xf borderId="10" fillId="5" fontId="1" numFmtId="0" xfId="0" applyAlignment="1" applyBorder="1" applyFont="1">
      <alignment horizontal="left" readingOrder="0" shrinkToFit="0" wrapText="0"/>
    </xf>
    <xf borderId="11" fillId="5" fontId="1" numFmtId="0" xfId="0" applyAlignment="1" applyBorder="1" applyFont="1">
      <alignment horizontal="left" readingOrder="0" shrinkToFit="0" wrapText="1"/>
    </xf>
    <xf borderId="4" fillId="0" fontId="9" numFmtId="0" xfId="0" applyAlignment="1" applyBorder="1" applyFont="1">
      <alignment horizontal="left" readingOrder="0"/>
    </xf>
    <xf borderId="6" fillId="0" fontId="9" numFmtId="0" xfId="0" applyAlignment="1" applyBorder="1" applyFont="1">
      <alignment horizontal="left" readingOrder="0"/>
    </xf>
    <xf borderId="7" fillId="0" fontId="4" numFmtId="3" xfId="0" applyAlignment="1" applyBorder="1" applyFont="1" applyNumberFormat="1">
      <alignment horizontal="left"/>
    </xf>
    <xf borderId="6" fillId="2" fontId="13" numFmtId="0" xfId="0" applyAlignment="1" applyBorder="1" applyFont="1">
      <alignment readingOrder="0" shrinkToFit="0" wrapText="1"/>
    </xf>
    <xf borderId="7" fillId="0" fontId="7" numFmtId="0" xfId="0" applyBorder="1" applyFont="1"/>
    <xf borderId="8" fillId="0" fontId="7" numFmtId="0" xfId="0" applyBorder="1" applyFont="1"/>
    <xf borderId="0" fillId="0" fontId="14" numFmtId="0" xfId="0" applyAlignment="1" applyFont="1">
      <alignment readingOrder="0"/>
    </xf>
    <xf borderId="9" fillId="3" fontId="11" numFmtId="0" xfId="0" applyAlignment="1" applyBorder="1" applyFont="1">
      <alignment horizontal="center" readingOrder="0" shrinkToFit="0" wrapText="0"/>
    </xf>
    <xf borderId="6" fillId="8" fontId="1" numFmtId="0" xfId="0" applyAlignment="1" applyBorder="1" applyFill="1" applyFont="1">
      <alignment readingOrder="0"/>
    </xf>
    <xf borderId="7" fillId="8" fontId="1" numFmtId="0" xfId="0" applyAlignment="1" applyBorder="1" applyFont="1">
      <alignment horizontal="left" readingOrder="0" shrinkToFit="0" wrapText="0"/>
    </xf>
    <xf borderId="7" fillId="8" fontId="1" numFmtId="0" xfId="0" applyAlignment="1" applyBorder="1" applyFont="1">
      <alignment horizontal="left" readingOrder="0" shrinkToFit="0" wrapText="1"/>
    </xf>
    <xf borderId="8" fillId="8" fontId="1" numFmtId="0" xfId="0" applyAlignment="1" applyBorder="1" applyFont="1">
      <alignment horizontal="left" readingOrder="0" shrinkToFit="0" wrapText="1"/>
    </xf>
    <xf borderId="9" fillId="3" fontId="15" numFmtId="0" xfId="0" applyAlignment="1" applyBorder="1" applyFont="1">
      <alignment readingOrder="0"/>
    </xf>
    <xf borderId="9" fillId="2" fontId="2" numFmtId="0" xfId="0" applyAlignment="1" applyBorder="1" applyFont="1">
      <alignment horizontal="center" readingOrder="0"/>
    </xf>
    <xf borderId="1" fillId="3" fontId="1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shrinkToFit="0" wrapText="1"/>
    </xf>
    <xf borderId="9" fillId="5" fontId="2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0" fillId="0" fontId="9" numFmtId="0" xfId="0" applyAlignment="1" applyFont="1">
      <alignment horizontal="left" readingOrder="0"/>
    </xf>
    <xf borderId="0" fillId="9" fontId="16" numFmtId="0" xfId="0" applyAlignment="1" applyFill="1" applyFont="1">
      <alignment horizontal="left" readingOrder="0"/>
    </xf>
    <xf borderId="0" fillId="0" fontId="14" numFmtId="0" xfId="0" applyAlignment="1" applyFont="1">
      <alignment horizontal="left" readingOrder="0" shrinkToFit="0" wrapText="1"/>
    </xf>
    <xf borderId="4" fillId="0" fontId="10" numFmtId="0" xfId="0" applyAlignment="1" applyBorder="1" applyFont="1">
      <alignment horizontal="left" readingOrder="0"/>
    </xf>
    <xf borderId="5" fillId="0" fontId="10" numFmtId="0" xfId="0" applyAlignment="1" applyBorder="1" applyFont="1">
      <alignment horizontal="left" readingOrder="0"/>
    </xf>
    <xf borderId="0" fillId="0" fontId="10" numFmtId="0" xfId="0" applyAlignment="1" applyFont="1">
      <alignment horizontal="left" readingOrder="0"/>
    </xf>
    <xf borderId="4" fillId="0" fontId="9" numFmtId="0" xfId="0" applyAlignment="1" applyBorder="1" applyFont="1">
      <alignment readingOrder="0"/>
    </xf>
    <xf borderId="7" fillId="0" fontId="8" numFmtId="0" xfId="0" applyAlignment="1" applyBorder="1" applyFont="1">
      <alignment readingOrder="0" shrinkToFit="0" wrapText="1"/>
    </xf>
    <xf borderId="8" fillId="0" fontId="9" numFmtId="0" xfId="0" applyAlignment="1" applyBorder="1" applyFont="1">
      <alignment horizontal="left" readingOrder="0"/>
    </xf>
    <xf borderId="0" fillId="0" fontId="8" numFmtId="0" xfId="0" applyAlignment="1" applyFont="1">
      <alignment readingOrder="0" shrinkToFit="0" wrapText="1"/>
    </xf>
    <xf borderId="4" fillId="0" fontId="9" numFmtId="0" xfId="0" applyAlignment="1" applyBorder="1" applyFont="1">
      <alignment horizontal="left"/>
    </xf>
    <xf borderId="5" fillId="0" fontId="9" numFmtId="0" xfId="0" applyAlignment="1" applyBorder="1" applyFont="1">
      <alignment horizontal="left"/>
    </xf>
    <xf borderId="0" fillId="0" fontId="9" numFmtId="0" xfId="0" applyAlignment="1" applyFont="1">
      <alignment horizontal="right" readingOrder="0" shrinkToFit="0" wrapText="1"/>
    </xf>
    <xf borderId="5" fillId="0" fontId="9" numFmtId="0" xfId="0" applyAlignment="1" applyBorder="1" applyFont="1">
      <alignment horizontal="left" readingOrder="0"/>
    </xf>
    <xf borderId="7" fillId="0" fontId="9" numFmtId="0" xfId="0" applyAlignment="1" applyBorder="1" applyFont="1">
      <alignment horizontal="right" readingOrder="0" shrinkToFit="0" wrapText="1"/>
    </xf>
    <xf borderId="6" fillId="0" fontId="9" numFmtId="0" xfId="0" applyAlignment="1" applyBorder="1" applyFont="1">
      <alignment readingOrder="0"/>
    </xf>
    <xf borderId="6" fillId="3" fontId="17" numFmtId="0" xfId="0" applyAlignment="1" applyBorder="1" applyFont="1">
      <alignment readingOrder="0" shrinkToFit="0" wrapText="1"/>
    </xf>
    <xf borderId="1" fillId="4" fontId="1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6" fillId="4" fontId="18" numFmtId="0" xfId="0" applyAlignment="1" applyBorder="1" applyFont="1">
      <alignment horizontal="left" readingOrder="0"/>
    </xf>
    <xf borderId="1" fillId="6" fontId="1" numFmtId="0" xfId="0" applyAlignment="1" applyBorder="1" applyFont="1">
      <alignment horizontal="center" readingOrder="0" shrinkToFit="0" wrapText="1"/>
    </xf>
    <xf borderId="4" fillId="0" fontId="8" numFmtId="0" xfId="0" applyAlignment="1" applyBorder="1" applyFont="1">
      <alignment readingOrder="0"/>
    </xf>
    <xf borderId="4" fillId="0" fontId="9" numFmtId="0" xfId="0" applyAlignment="1" applyBorder="1" applyFont="1">
      <alignment horizontal="right" readingOrder="0"/>
    </xf>
    <xf borderId="6" fillId="0" fontId="9" numFmtId="0" xfId="0" applyAlignment="1" applyBorder="1" applyFont="1">
      <alignment horizontal="right" readingOrder="0"/>
    </xf>
    <xf borderId="4" fillId="0" fontId="8" numFmtId="0" xfId="0" applyAlignment="1" applyBorder="1" applyFont="1">
      <alignment readingOrder="0" shrinkToFit="0" wrapText="1"/>
    </xf>
    <xf borderId="0" fillId="0" fontId="8" numFmtId="0" xfId="0" applyAlignment="1" applyFont="1">
      <alignment horizontal="left" readingOrder="0" shrinkToFit="0" wrapText="1"/>
    </xf>
    <xf borderId="6" fillId="6" fontId="19" numFmtId="0" xfId="0" applyAlignment="1" applyBorder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9" fillId="2" fontId="10" numFmtId="0" xfId="0" applyAlignment="1" applyBorder="1" applyFont="1">
      <alignment readingOrder="0" shrinkToFit="0" wrapText="1"/>
    </xf>
    <xf borderId="0" fillId="0" fontId="20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1.xml"/><Relationship Id="rId10" Type="http://schemas.openxmlformats.org/officeDocument/2006/relationships/customXml" Target="../customXml/item2.xml"/><Relationship Id="rId4" Type="http://schemas.microsoft.com/office/2017/10/relationships/person" Target="persons/person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ls.gov/cex/tables/calendar-year/mean-item-share-average-standard-error.ht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ns.gov.uk/peoplepopulationandcommunity/personalandhouseholdfinances/expenditure/bulletins/familyspendingintheuk/april2023tomarch2024/relateddata" TargetMode="External"/><Relationship Id="rId2" Type="http://schemas.openxmlformats.org/officeDocument/2006/relationships/hyperlink" Target="https://www.ons.gov.uk/peoplepopulationandcommunity/personalandhouseholdfinances/expenditure/bulletins/familyspendingintheuk/april2023tomarch2024/relateddata" TargetMode="External"/><Relationship Id="rId3" Type="http://schemas.openxmlformats.org/officeDocument/2006/relationships/hyperlink" Target="https://www.ons.gov.uk/peoplepopulationandcommunity/personalandhouseholdfinances/expenditure/bulletins/familyspendingintheuk/april2023tomarch2024/relateddat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ericangaming.org/wp-content/uploads/2024/01/CY-2024_CGRT_v2.pdf" TargetMode="External"/><Relationship Id="rId2" Type="http://schemas.openxmlformats.org/officeDocument/2006/relationships/hyperlink" Target="https://www.gamblingcommission.gov.uk/statistics-and-research/publication/industry-statistics-annual-report-financial-year-april-2024-to-march-2025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tatista.com/statistics/1459558/online-sports-betting-frequency/" TargetMode="External"/><Relationship Id="rId2" Type="http://schemas.openxmlformats.org/officeDocument/2006/relationships/hyperlink" Target="https://yougov.com/en-us/articles/50940-how-much-do-us-sports-bettors-stake-each-month" TargetMode="External"/><Relationship Id="rId3" Type="http://schemas.openxmlformats.org/officeDocument/2006/relationships/hyperlink" Target="https://www.fdu.edu/news/fdu-poll-finds-online-betting-leads-to-problems-for-young-men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75"/>
    <col customWidth="1" min="2" max="2" width="10.5"/>
    <col customWidth="1" min="3" max="3" width="9.38"/>
    <col customWidth="1" min="4" max="4" width="9.13"/>
    <col customWidth="1" min="5" max="6" width="9.0"/>
    <col customWidth="1" min="7" max="7" width="7.5"/>
    <col customWidth="1" min="9" max="9" width="11.0"/>
    <col customWidth="1" min="10" max="10" width="10.63"/>
    <col customWidth="1" min="11" max="11" width="9.5"/>
  </cols>
  <sheetData>
    <row r="1">
      <c r="A1" s="1" t="s">
        <v>0</v>
      </c>
    </row>
    <row r="2">
      <c r="A2" s="2" t="s">
        <v>1</v>
      </c>
      <c r="I2" s="3" t="s">
        <v>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5" t="s">
        <v>11</v>
      </c>
      <c r="J3" s="8" t="s">
        <v>12</v>
      </c>
      <c r="K3" s="8" t="s">
        <v>13</v>
      </c>
      <c r="L3" s="9" t="s">
        <v>14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10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3" t="s">
        <v>23</v>
      </c>
      <c r="J4" s="11" t="s">
        <v>24</v>
      </c>
      <c r="K4" s="11" t="s">
        <v>25</v>
      </c>
      <c r="L4" s="12" t="s">
        <v>26</v>
      </c>
    </row>
    <row r="5">
      <c r="A5" s="10" t="s">
        <v>27</v>
      </c>
      <c r="B5" s="14">
        <v>52.0</v>
      </c>
      <c r="C5" s="14">
        <v>52.0</v>
      </c>
      <c r="D5" s="14">
        <v>48.0</v>
      </c>
      <c r="E5" s="14">
        <v>47.0</v>
      </c>
      <c r="F5" s="14">
        <v>49.0</v>
      </c>
      <c r="G5" s="14">
        <v>49.0</v>
      </c>
      <c r="H5" s="15">
        <v>40.0</v>
      </c>
      <c r="I5" s="16">
        <v>46.0</v>
      </c>
      <c r="J5" s="14">
        <v>49.0</v>
      </c>
      <c r="K5" s="14">
        <v>47.0</v>
      </c>
      <c r="L5" s="15">
        <v>50.0</v>
      </c>
    </row>
    <row r="6">
      <c r="A6" s="10" t="s">
        <v>28</v>
      </c>
      <c r="B6" s="14">
        <v>48.0</v>
      </c>
      <c r="C6" s="14">
        <v>48.0</v>
      </c>
      <c r="D6" s="14">
        <v>52.0</v>
      </c>
      <c r="E6" s="14">
        <v>53.0</v>
      </c>
      <c r="F6" s="14">
        <v>51.0</v>
      </c>
      <c r="G6" s="14">
        <v>51.0</v>
      </c>
      <c r="H6" s="15">
        <v>60.0</v>
      </c>
      <c r="I6" s="16">
        <v>54.0</v>
      </c>
      <c r="J6" s="14">
        <v>51.0</v>
      </c>
      <c r="K6" s="14">
        <v>53.0</v>
      </c>
      <c r="L6" s="15">
        <v>50.0</v>
      </c>
    </row>
    <row r="7">
      <c r="A7" s="10" t="s">
        <v>29</v>
      </c>
      <c r="B7" s="14">
        <v>10.0</v>
      </c>
      <c r="C7" s="14">
        <v>44.0</v>
      </c>
      <c r="D7" s="14">
        <v>60.0</v>
      </c>
      <c r="E7" s="14">
        <v>70.0</v>
      </c>
      <c r="F7" s="14">
        <v>76.0</v>
      </c>
      <c r="G7" s="14">
        <v>79.0</v>
      </c>
      <c r="H7" s="15">
        <v>77.0</v>
      </c>
      <c r="I7" s="16">
        <v>61.0</v>
      </c>
      <c r="J7" s="14">
        <v>68.0</v>
      </c>
      <c r="K7" s="14">
        <v>66.0</v>
      </c>
      <c r="L7" s="15">
        <v>62.0</v>
      </c>
    </row>
    <row r="8">
      <c r="A8" s="10" t="s">
        <v>30</v>
      </c>
      <c r="B8" s="14">
        <v>5.0</v>
      </c>
      <c r="C8" s="14">
        <v>35.0</v>
      </c>
      <c r="D8" s="14">
        <v>49.0</v>
      </c>
      <c r="E8" s="14">
        <v>51.0</v>
      </c>
      <c r="F8" s="14">
        <v>43.0</v>
      </c>
      <c r="G8" s="14">
        <v>29.0</v>
      </c>
      <c r="H8" s="15">
        <v>17.0</v>
      </c>
      <c r="I8" s="16">
        <v>35.0</v>
      </c>
      <c r="J8" s="14">
        <v>40.0</v>
      </c>
      <c r="K8" s="14">
        <v>34.0</v>
      </c>
      <c r="L8" s="15">
        <v>40.0</v>
      </c>
    </row>
    <row r="9">
      <c r="A9" s="17" t="s">
        <v>31</v>
      </c>
      <c r="B9" s="18">
        <v>73.0</v>
      </c>
      <c r="C9" s="18">
        <v>87.0</v>
      </c>
      <c r="D9" s="18">
        <v>91.0</v>
      </c>
      <c r="E9" s="18">
        <v>92.0</v>
      </c>
      <c r="F9" s="18">
        <v>91.0</v>
      </c>
      <c r="G9" s="18">
        <v>90.0</v>
      </c>
      <c r="H9" s="19">
        <v>82.0</v>
      </c>
      <c r="I9" s="20">
        <v>80.0</v>
      </c>
      <c r="J9" s="18">
        <v>88.0</v>
      </c>
      <c r="K9" s="18">
        <v>90.0</v>
      </c>
      <c r="L9" s="19">
        <v>93.0</v>
      </c>
    </row>
    <row r="10">
      <c r="A10" s="5" t="s">
        <v>32</v>
      </c>
      <c r="B10" s="21"/>
      <c r="C10" s="21"/>
      <c r="D10" s="21"/>
      <c r="E10" s="21"/>
      <c r="F10" s="21"/>
      <c r="G10" s="21"/>
      <c r="H10" s="22"/>
      <c r="I10" s="23"/>
      <c r="J10" s="24"/>
      <c r="K10" s="24"/>
      <c r="L10" s="25"/>
    </row>
    <row r="11">
      <c r="A11" s="10" t="s">
        <v>33</v>
      </c>
      <c r="B11" s="11" t="s">
        <v>34</v>
      </c>
      <c r="C11" s="11" t="s">
        <v>35</v>
      </c>
      <c r="D11" s="11" t="s">
        <v>36</v>
      </c>
      <c r="E11" s="11" t="s">
        <v>37</v>
      </c>
      <c r="F11" s="11" t="s">
        <v>38</v>
      </c>
      <c r="G11" s="11" t="s">
        <v>39</v>
      </c>
      <c r="H11" s="12" t="s">
        <v>40</v>
      </c>
      <c r="I11" s="13" t="s">
        <v>41</v>
      </c>
      <c r="J11" s="11" t="s">
        <v>42</v>
      </c>
      <c r="K11" s="11" t="s">
        <v>43</v>
      </c>
      <c r="L11" s="12" t="s">
        <v>44</v>
      </c>
    </row>
    <row r="12">
      <c r="A12" s="10" t="s">
        <v>45</v>
      </c>
      <c r="B12" s="26">
        <v>7215.0</v>
      </c>
      <c r="C12" s="26">
        <v>9630.0</v>
      </c>
      <c r="D12" s="26">
        <v>12460.0</v>
      </c>
      <c r="E12" s="26">
        <v>12772.0</v>
      </c>
      <c r="F12" s="26">
        <v>10214.0</v>
      </c>
      <c r="G12" s="26">
        <v>8483.0</v>
      </c>
      <c r="H12" s="27">
        <v>7168.0</v>
      </c>
      <c r="I12" s="28">
        <v>11372.0</v>
      </c>
      <c r="J12" s="26">
        <v>9677.0</v>
      </c>
      <c r="K12" s="26">
        <v>9003.0</v>
      </c>
      <c r="L12" s="27">
        <v>11746.0</v>
      </c>
    </row>
    <row r="13">
      <c r="A13" s="10" t="s">
        <v>46</v>
      </c>
      <c r="B13" s="26">
        <v>16853.0</v>
      </c>
      <c r="C13" s="26">
        <v>26380.0</v>
      </c>
      <c r="D13" s="26">
        <v>30369.0</v>
      </c>
      <c r="E13" s="26">
        <v>30747.0</v>
      </c>
      <c r="F13" s="26">
        <v>27019.0</v>
      </c>
      <c r="G13" s="26">
        <v>22329.0</v>
      </c>
      <c r="H13" s="27">
        <v>21999.0</v>
      </c>
      <c r="I13" s="28">
        <v>29469.0</v>
      </c>
      <c r="J13" s="26">
        <v>23065.0</v>
      </c>
      <c r="K13" s="26">
        <v>23260.0</v>
      </c>
      <c r="L13" s="27">
        <v>32147.0</v>
      </c>
    </row>
    <row r="14">
      <c r="A14" s="10" t="s">
        <v>47</v>
      </c>
      <c r="B14" s="26">
        <v>2181.0</v>
      </c>
      <c r="C14" s="26">
        <v>4076.0</v>
      </c>
      <c r="D14" s="26">
        <v>5053.0</v>
      </c>
      <c r="E14" s="26">
        <v>5779.0</v>
      </c>
      <c r="F14" s="26">
        <v>5138.0</v>
      </c>
      <c r="G14" s="26">
        <v>4653.0</v>
      </c>
      <c r="H14" s="27">
        <v>4234.0</v>
      </c>
      <c r="I14" s="28">
        <v>5085.0</v>
      </c>
      <c r="J14" s="26">
        <v>4376.0</v>
      </c>
      <c r="K14" s="26">
        <v>4640.0</v>
      </c>
      <c r="L14" s="27">
        <v>4978.0</v>
      </c>
    </row>
    <row r="15">
      <c r="A15" s="10" t="s">
        <v>48</v>
      </c>
      <c r="B15" s="14">
        <v>620.0</v>
      </c>
      <c r="C15" s="26">
        <v>1902.0</v>
      </c>
      <c r="D15" s="26">
        <v>2907.0</v>
      </c>
      <c r="E15" s="26">
        <v>2038.0</v>
      </c>
      <c r="F15" s="26">
        <v>1536.0</v>
      </c>
      <c r="G15" s="26">
        <v>1484.0</v>
      </c>
      <c r="H15" s="27">
        <v>2022.0</v>
      </c>
      <c r="I15" s="28">
        <v>1983.0</v>
      </c>
      <c r="J15" s="26">
        <v>1640.0</v>
      </c>
      <c r="K15" s="26">
        <v>1808.0</v>
      </c>
      <c r="L15" s="27">
        <v>2342.0</v>
      </c>
    </row>
    <row r="16">
      <c r="A16" s="10" t="s">
        <v>49</v>
      </c>
      <c r="B16" s="14">
        <v>459.0</v>
      </c>
      <c r="C16" s="14">
        <v>692.0</v>
      </c>
      <c r="D16" s="14">
        <v>999.0</v>
      </c>
      <c r="E16" s="14">
        <v>914.0</v>
      </c>
      <c r="F16" s="26">
        <v>1022.0</v>
      </c>
      <c r="G16" s="14">
        <v>922.0</v>
      </c>
      <c r="H16" s="15">
        <v>770.0</v>
      </c>
      <c r="I16" s="16">
        <v>962.0</v>
      </c>
      <c r="J16" s="14">
        <v>957.0</v>
      </c>
      <c r="K16" s="14">
        <v>799.0</v>
      </c>
      <c r="L16" s="15">
        <v>877.0</v>
      </c>
    </row>
    <row r="17">
      <c r="A17" s="10" t="s">
        <v>50</v>
      </c>
      <c r="B17" s="26">
        <v>1543.0</v>
      </c>
      <c r="C17" s="26">
        <v>2055.0</v>
      </c>
      <c r="D17" s="26">
        <v>2683.0</v>
      </c>
      <c r="E17" s="26">
        <v>2733.0</v>
      </c>
      <c r="F17" s="26">
        <v>2816.0</v>
      </c>
      <c r="G17" s="26">
        <v>2522.0</v>
      </c>
      <c r="H17" s="27">
        <v>1627.0</v>
      </c>
      <c r="I17" s="28">
        <v>2320.0</v>
      </c>
      <c r="J17" s="26">
        <v>2436.0</v>
      </c>
      <c r="K17" s="26">
        <v>2161.0</v>
      </c>
      <c r="L17" s="27">
        <v>2919.0</v>
      </c>
    </row>
    <row r="18">
      <c r="A18" s="10" t="s">
        <v>51</v>
      </c>
      <c r="B18" s="26">
        <v>1541.0</v>
      </c>
      <c r="C18" s="26">
        <v>2220.0</v>
      </c>
      <c r="D18" s="26">
        <v>2649.0</v>
      </c>
      <c r="E18" s="26">
        <v>2547.0</v>
      </c>
      <c r="F18" s="26">
        <v>2032.0</v>
      </c>
      <c r="G18" s="26">
        <v>1377.0</v>
      </c>
      <c r="H18" s="15">
        <v>942.0</v>
      </c>
      <c r="I18" s="28">
        <v>2420.0</v>
      </c>
      <c r="J18" s="26">
        <v>1962.0</v>
      </c>
      <c r="K18" s="26">
        <v>1759.0</v>
      </c>
      <c r="L18" s="27">
        <v>2137.0</v>
      </c>
    </row>
    <row r="19">
      <c r="A19" s="10" t="s">
        <v>52</v>
      </c>
      <c r="B19" s="26">
        <v>9243.0</v>
      </c>
      <c r="C19" s="26">
        <v>12802.0</v>
      </c>
      <c r="D19" s="26">
        <v>15581.0</v>
      </c>
      <c r="E19" s="26">
        <v>17184.0</v>
      </c>
      <c r="F19" s="26">
        <v>15085.0</v>
      </c>
      <c r="G19" s="26">
        <v>11414.0</v>
      </c>
      <c r="H19" s="27">
        <v>6855.0</v>
      </c>
      <c r="I19" s="29">
        <v>12341.0</v>
      </c>
      <c r="J19" s="30">
        <v>12901.0</v>
      </c>
      <c r="K19" s="30">
        <v>12768.0</v>
      </c>
      <c r="L19" s="31">
        <v>15463.0</v>
      </c>
    </row>
    <row r="20">
      <c r="A20" s="10" t="s">
        <v>53</v>
      </c>
      <c r="B20" s="26">
        <v>1485.0</v>
      </c>
      <c r="C20" s="26">
        <v>3825.0</v>
      </c>
      <c r="D20" s="26">
        <v>5949.0</v>
      </c>
      <c r="E20" s="26">
        <v>6748.0</v>
      </c>
      <c r="F20" s="26">
        <v>6711.0</v>
      </c>
      <c r="G20" s="26">
        <v>7715.0</v>
      </c>
      <c r="H20" s="27">
        <v>7918.0</v>
      </c>
      <c r="I20" s="28">
        <v>6289.0</v>
      </c>
      <c r="J20" s="26">
        <v>6246.0</v>
      </c>
      <c r="K20" s="26">
        <v>5870.0</v>
      </c>
      <c r="L20" s="27">
        <v>6660.0</v>
      </c>
    </row>
    <row r="21">
      <c r="A21" s="10" t="s">
        <v>54</v>
      </c>
      <c r="B21" s="26">
        <v>1835.0</v>
      </c>
      <c r="C21" s="26">
        <v>3224.0</v>
      </c>
      <c r="D21" s="26">
        <v>4128.0</v>
      </c>
      <c r="E21" s="26">
        <v>4803.0</v>
      </c>
      <c r="F21" s="26">
        <v>3706.0</v>
      </c>
      <c r="G21" s="26">
        <v>3122.0</v>
      </c>
      <c r="H21" s="27">
        <v>2888.0</v>
      </c>
      <c r="I21" s="28">
        <v>3440.0</v>
      </c>
      <c r="J21" s="26">
        <v>3913.0</v>
      </c>
      <c r="K21" s="26">
        <v>2999.0</v>
      </c>
      <c r="L21" s="27">
        <v>4544.0</v>
      </c>
    </row>
    <row r="22">
      <c r="A22" s="10" t="s">
        <v>55</v>
      </c>
      <c r="B22" s="14">
        <v>647.0</v>
      </c>
      <c r="C22" s="14">
        <v>863.0</v>
      </c>
      <c r="D22" s="26">
        <v>1202.0</v>
      </c>
      <c r="E22" s="26">
        <v>1226.0</v>
      </c>
      <c r="F22" s="26">
        <v>1023.0</v>
      </c>
      <c r="G22" s="14">
        <v>817.0</v>
      </c>
      <c r="H22" s="15">
        <v>734.0</v>
      </c>
      <c r="I22" s="28">
        <v>1064.0</v>
      </c>
      <c r="J22" s="14">
        <v>971.0</v>
      </c>
      <c r="K22" s="14">
        <v>827.0</v>
      </c>
      <c r="L22" s="27">
        <v>1184.0</v>
      </c>
    </row>
    <row r="23">
      <c r="A23" s="10" t="s">
        <v>56</v>
      </c>
      <c r="B23" s="26">
        <v>2652.0</v>
      </c>
      <c r="C23" s="26">
        <v>1418.0</v>
      </c>
      <c r="D23" s="26">
        <v>1445.0</v>
      </c>
      <c r="E23" s="26">
        <v>3181.0</v>
      </c>
      <c r="F23" s="26">
        <v>1856.0</v>
      </c>
      <c r="G23" s="14">
        <v>482.0</v>
      </c>
      <c r="H23" s="15">
        <v>354.0</v>
      </c>
      <c r="I23" s="28">
        <v>2277.0</v>
      </c>
      <c r="J23" s="26">
        <v>1818.0</v>
      </c>
      <c r="K23" s="26">
        <v>1036.0</v>
      </c>
      <c r="L23" s="27">
        <v>1723.0</v>
      </c>
    </row>
    <row r="24">
      <c r="A24" s="10" t="s">
        <v>57</v>
      </c>
      <c r="B24" s="14">
        <v>376.0</v>
      </c>
      <c r="C24" s="26">
        <v>1417.0</v>
      </c>
      <c r="D24" s="26">
        <v>1119.0</v>
      </c>
      <c r="E24" s="26">
        <v>1374.0</v>
      </c>
      <c r="F24" s="26">
        <v>1633.0</v>
      </c>
      <c r="G24" s="26">
        <v>1067.0</v>
      </c>
      <c r="H24" s="15">
        <v>837.0</v>
      </c>
      <c r="I24" s="28">
        <v>1069.0</v>
      </c>
      <c r="J24" s="26">
        <v>1142.0</v>
      </c>
      <c r="K24" s="26">
        <v>1029.0</v>
      </c>
      <c r="L24" s="27">
        <v>1744.0</v>
      </c>
    </row>
    <row r="25">
      <c r="A25" s="17" t="s">
        <v>58</v>
      </c>
      <c r="B25" s="32">
        <v>4428.0</v>
      </c>
      <c r="C25" s="32">
        <v>10701.0</v>
      </c>
      <c r="D25" s="32">
        <v>13465.0</v>
      </c>
      <c r="E25" s="32">
        <v>14948.0</v>
      </c>
      <c r="F25" s="32">
        <v>12172.0</v>
      </c>
      <c r="G25" s="32">
        <v>4579.0</v>
      </c>
      <c r="H25" s="33">
        <v>1908.0</v>
      </c>
      <c r="I25" s="34">
        <v>10702.0</v>
      </c>
      <c r="J25" s="32">
        <v>9665.0</v>
      </c>
      <c r="K25" s="32">
        <v>8488.0</v>
      </c>
      <c r="L25" s="33">
        <v>11539.0</v>
      </c>
    </row>
    <row r="26">
      <c r="A26" s="35" t="s">
        <v>59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8">
      <c r="A28" s="38"/>
    </row>
  </sheetData>
  <mergeCells count="4">
    <mergeCell ref="A1:L1"/>
    <mergeCell ref="A2:H2"/>
    <mergeCell ref="I2:L2"/>
    <mergeCell ref="A26:L26"/>
  </mergeCells>
  <hyperlinks>
    <hyperlink r:id="rId1" ref="A2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2" width="10.63"/>
    <col customWidth="1" min="3" max="3" width="11.25"/>
    <col customWidth="1" min="4" max="4" width="10.0"/>
    <col customWidth="1" min="5" max="5" width="10.63"/>
    <col customWidth="1" min="6" max="6" width="11.25"/>
    <col customWidth="1" min="7" max="7" width="7.38"/>
    <col customWidth="1" min="8" max="8" width="2.5"/>
    <col customWidth="1" min="9" max="9" width="29.13"/>
    <col customWidth="1" min="10" max="10" width="10.88"/>
    <col customWidth="1" min="12" max="12" width="15.63"/>
  </cols>
  <sheetData>
    <row r="1">
      <c r="A1" s="39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3">
      <c r="A3" s="42" t="s">
        <v>61</v>
      </c>
      <c r="B3" s="36"/>
      <c r="C3" s="36"/>
      <c r="D3" s="36"/>
      <c r="E3" s="36"/>
      <c r="F3" s="36"/>
      <c r="G3" s="37"/>
      <c r="I3" s="43" t="s">
        <v>62</v>
      </c>
      <c r="J3" s="40"/>
      <c r="K3" s="40"/>
      <c r="L3" s="40"/>
      <c r="M3" s="40"/>
      <c r="N3" s="41"/>
      <c r="O3" s="44"/>
      <c r="P3" s="44"/>
      <c r="Q3" s="44"/>
      <c r="R3" s="44"/>
      <c r="S3" s="44"/>
      <c r="T3" s="44"/>
      <c r="U3" s="44"/>
      <c r="V3" s="44"/>
      <c r="W3" s="44"/>
      <c r="X3" s="44"/>
    </row>
    <row r="4">
      <c r="A4" s="45" t="s">
        <v>63</v>
      </c>
      <c r="B4" s="40"/>
      <c r="C4" s="40"/>
      <c r="D4" s="40"/>
      <c r="E4" s="40"/>
      <c r="F4" s="40"/>
      <c r="G4" s="41"/>
      <c r="H4" s="46"/>
      <c r="I4" s="47" t="s">
        <v>64</v>
      </c>
      <c r="J4" s="48" t="s">
        <v>65</v>
      </c>
      <c r="K4" s="48" t="s">
        <v>66</v>
      </c>
      <c r="L4" s="48" t="s">
        <v>67</v>
      </c>
      <c r="M4" s="48" t="s">
        <v>68</v>
      </c>
      <c r="N4" s="49" t="s">
        <v>69</v>
      </c>
      <c r="O4" s="4"/>
      <c r="P4" s="44"/>
      <c r="Q4" s="44"/>
      <c r="R4" s="44"/>
      <c r="S4" s="44"/>
      <c r="T4" s="44"/>
      <c r="U4" s="44"/>
      <c r="V4" s="44"/>
      <c r="W4" s="44"/>
      <c r="X4" s="44"/>
    </row>
    <row r="5" ht="20.25" customHeight="1">
      <c r="A5" s="48" t="s">
        <v>64</v>
      </c>
      <c r="B5" s="48" t="s">
        <v>65</v>
      </c>
      <c r="C5" s="48" t="s">
        <v>66</v>
      </c>
      <c r="D5" s="48" t="s">
        <v>67</v>
      </c>
      <c r="E5" s="48" t="s">
        <v>68</v>
      </c>
      <c r="F5" s="48" t="s">
        <v>69</v>
      </c>
      <c r="G5" s="49" t="s">
        <v>70</v>
      </c>
      <c r="I5" s="50" t="s">
        <v>71</v>
      </c>
      <c r="J5" s="51">
        <v>272.0</v>
      </c>
      <c r="K5" s="51">
        <v>544.0</v>
      </c>
      <c r="L5" s="51">
        <v>850.0</v>
      </c>
      <c r="M5" s="52">
        <v>1257.0</v>
      </c>
      <c r="N5" s="53">
        <v>2391.0</v>
      </c>
    </row>
    <row r="6">
      <c r="A6" s="54" t="s">
        <v>72</v>
      </c>
      <c r="B6" s="14">
        <v>1.7</v>
      </c>
      <c r="C6" s="14">
        <v>2.0</v>
      </c>
      <c r="D6" s="14">
        <v>2.3</v>
      </c>
      <c r="E6" s="14">
        <v>2.3</v>
      </c>
      <c r="F6" s="14">
        <v>2.4</v>
      </c>
      <c r="G6" s="15">
        <v>2.1</v>
      </c>
      <c r="I6" s="35" t="s">
        <v>73</v>
      </c>
      <c r="J6" s="36"/>
      <c r="K6" s="36"/>
      <c r="L6" s="36"/>
      <c r="M6" s="36"/>
      <c r="N6" s="37"/>
    </row>
    <row r="7">
      <c r="A7" s="55" t="s">
        <v>74</v>
      </c>
      <c r="B7" s="56" t="s">
        <v>75</v>
      </c>
      <c r="C7" s="57"/>
      <c r="D7" s="57"/>
      <c r="E7" s="57"/>
      <c r="F7" s="57"/>
      <c r="G7" s="58"/>
    </row>
    <row r="8">
      <c r="A8" s="54" t="s">
        <v>76</v>
      </c>
      <c r="B8" s="14">
        <v>35.1</v>
      </c>
      <c r="C8" s="14">
        <v>36.1</v>
      </c>
      <c r="D8" s="14">
        <v>53.1</v>
      </c>
      <c r="E8" s="14">
        <v>55.9</v>
      </c>
      <c r="F8" s="14">
        <v>58.4</v>
      </c>
      <c r="G8" s="15">
        <v>48.9</v>
      </c>
      <c r="I8" s="59" t="s">
        <v>2</v>
      </c>
      <c r="J8" s="40"/>
      <c r="K8" s="40"/>
      <c r="L8" s="40"/>
      <c r="M8" s="40"/>
      <c r="N8" s="41"/>
    </row>
    <row r="9">
      <c r="A9" s="54" t="s">
        <v>77</v>
      </c>
      <c r="B9" s="14">
        <v>3.8</v>
      </c>
      <c r="C9" s="14">
        <v>3.1</v>
      </c>
      <c r="D9" s="14">
        <v>5.8</v>
      </c>
      <c r="E9" s="14">
        <v>4.7</v>
      </c>
      <c r="F9" s="14">
        <v>6.5</v>
      </c>
      <c r="G9" s="15">
        <v>4.9</v>
      </c>
      <c r="I9" s="55" t="s">
        <v>78</v>
      </c>
      <c r="J9" s="60" t="s">
        <v>79</v>
      </c>
      <c r="K9" s="60" t="s">
        <v>80</v>
      </c>
      <c r="L9" s="60" t="s">
        <v>81</v>
      </c>
      <c r="M9" s="60" t="s">
        <v>82</v>
      </c>
      <c r="N9" s="61" t="s">
        <v>83</v>
      </c>
    </row>
    <row r="10">
      <c r="A10" s="54" t="s">
        <v>84</v>
      </c>
      <c r="B10" s="14">
        <v>5.7</v>
      </c>
      <c r="C10" s="14">
        <v>10.2</v>
      </c>
      <c r="D10" s="14">
        <v>15.4</v>
      </c>
      <c r="E10" s="14">
        <v>14.6</v>
      </c>
      <c r="F10" s="14">
        <v>17.9</v>
      </c>
      <c r="G10" s="15">
        <v>13.2</v>
      </c>
      <c r="I10" s="54" t="s">
        <v>72</v>
      </c>
      <c r="J10" s="14">
        <v>2.3</v>
      </c>
      <c r="K10" s="14">
        <v>2.2</v>
      </c>
      <c r="L10" s="14">
        <v>2.1</v>
      </c>
      <c r="M10" s="14">
        <v>2.5</v>
      </c>
      <c r="N10" s="15">
        <v>2.3</v>
      </c>
    </row>
    <row r="11">
      <c r="A11" s="54" t="s">
        <v>85</v>
      </c>
      <c r="B11" s="14">
        <v>136.0</v>
      </c>
      <c r="C11" s="14">
        <v>143.7</v>
      </c>
      <c r="D11" s="14">
        <v>171.3</v>
      </c>
      <c r="E11" s="14">
        <v>158.4</v>
      </c>
      <c r="F11" s="14">
        <v>264.7</v>
      </c>
      <c r="G11" s="15">
        <v>173.5</v>
      </c>
      <c r="I11" s="55" t="s">
        <v>74</v>
      </c>
      <c r="J11" s="56" t="s">
        <v>75</v>
      </c>
      <c r="K11" s="56"/>
      <c r="L11" s="56"/>
      <c r="M11" s="56"/>
      <c r="N11" s="62"/>
    </row>
    <row r="12">
      <c r="A12" s="54" t="s">
        <v>86</v>
      </c>
      <c r="B12" s="14">
        <v>13.2</v>
      </c>
      <c r="C12" s="14">
        <v>24.6</v>
      </c>
      <c r="D12" s="14">
        <v>21.9</v>
      </c>
      <c r="E12" s="14">
        <v>36.4</v>
      </c>
      <c r="F12" s="14">
        <v>31.3</v>
      </c>
      <c r="G12" s="15">
        <v>26.3</v>
      </c>
      <c r="I12" s="54" t="s">
        <v>76</v>
      </c>
      <c r="J12" s="14">
        <v>65.6</v>
      </c>
      <c r="K12" s="14">
        <v>62.2</v>
      </c>
      <c r="L12" s="14">
        <v>61.5</v>
      </c>
      <c r="M12" s="14">
        <v>77.9</v>
      </c>
      <c r="N12" s="15">
        <v>65.4</v>
      </c>
    </row>
    <row r="13">
      <c r="A13" s="54" t="s">
        <v>87</v>
      </c>
      <c r="B13" s="14" t="s">
        <v>88</v>
      </c>
      <c r="C13" s="14" t="s">
        <v>88</v>
      </c>
      <c r="D13" s="14" t="s">
        <v>88</v>
      </c>
      <c r="E13" s="14" t="s">
        <v>88</v>
      </c>
      <c r="F13" s="14" t="s">
        <v>88</v>
      </c>
      <c r="G13" s="15">
        <v>3.8</v>
      </c>
      <c r="I13" s="54" t="s">
        <v>77</v>
      </c>
      <c r="J13" s="14">
        <v>11.1</v>
      </c>
      <c r="K13" s="14">
        <v>14.1</v>
      </c>
      <c r="L13" s="14">
        <v>11.6</v>
      </c>
      <c r="M13" s="14">
        <v>13.4</v>
      </c>
      <c r="N13" s="15">
        <v>11.3</v>
      </c>
    </row>
    <row r="14">
      <c r="A14" s="54" t="s">
        <v>89</v>
      </c>
      <c r="B14" s="14">
        <v>19.1</v>
      </c>
      <c r="C14" s="14">
        <v>46.5</v>
      </c>
      <c r="D14" s="14">
        <v>61.6</v>
      </c>
      <c r="E14" s="14">
        <v>90.5</v>
      </c>
      <c r="F14" s="14">
        <v>108.0</v>
      </c>
      <c r="G14" s="15">
        <v>67.4</v>
      </c>
      <c r="I14" s="54" t="s">
        <v>84</v>
      </c>
      <c r="J14" s="14">
        <v>17.4</v>
      </c>
      <c r="K14" s="14">
        <v>16.9</v>
      </c>
      <c r="L14" s="14">
        <v>14.8</v>
      </c>
      <c r="M14" s="14">
        <v>23.8</v>
      </c>
      <c r="N14" s="15">
        <v>17.3</v>
      </c>
    </row>
    <row r="15">
      <c r="A15" s="54" t="s">
        <v>90</v>
      </c>
      <c r="B15" s="14">
        <v>13.5</v>
      </c>
      <c r="C15" s="14">
        <v>17.7</v>
      </c>
      <c r="D15" s="14">
        <v>19.6</v>
      </c>
      <c r="E15" s="14">
        <v>23.1</v>
      </c>
      <c r="F15" s="14">
        <v>20.2</v>
      </c>
      <c r="G15" s="15">
        <v>19.4</v>
      </c>
      <c r="I15" s="54" t="s">
        <v>91</v>
      </c>
      <c r="J15" s="14">
        <v>106.5</v>
      </c>
      <c r="K15" s="14">
        <v>83.3</v>
      </c>
      <c r="L15" s="14">
        <v>81.8</v>
      </c>
      <c r="M15" s="14">
        <v>71.3</v>
      </c>
      <c r="N15" s="15">
        <v>102.2</v>
      </c>
    </row>
    <row r="16">
      <c r="A16" s="54" t="s">
        <v>92</v>
      </c>
      <c r="B16" s="14">
        <v>19.9</v>
      </c>
      <c r="C16" s="14">
        <v>27.2</v>
      </c>
      <c r="D16" s="14">
        <v>37.4</v>
      </c>
      <c r="E16" s="14">
        <v>61.8</v>
      </c>
      <c r="F16" s="14">
        <v>64.9</v>
      </c>
      <c r="G16" s="15">
        <v>43.8</v>
      </c>
      <c r="I16" s="54" t="s">
        <v>86</v>
      </c>
      <c r="J16" s="14">
        <v>36.9</v>
      </c>
      <c r="K16" s="14">
        <v>32.0</v>
      </c>
      <c r="L16" s="14">
        <v>32.3</v>
      </c>
      <c r="M16" s="14">
        <v>37.9</v>
      </c>
      <c r="N16" s="15">
        <v>36.3</v>
      </c>
    </row>
    <row r="17">
      <c r="A17" s="54" t="s">
        <v>56</v>
      </c>
      <c r="B17" s="14" t="s">
        <v>88</v>
      </c>
      <c r="C17" s="14" t="s">
        <v>88</v>
      </c>
      <c r="D17" s="14" t="s">
        <v>88</v>
      </c>
      <c r="E17" s="14" t="s">
        <v>88</v>
      </c>
      <c r="F17" s="14" t="s">
        <v>88</v>
      </c>
      <c r="G17" s="15">
        <v>9.6</v>
      </c>
      <c r="I17" s="54" t="s">
        <v>87</v>
      </c>
      <c r="J17" s="14">
        <v>8.7</v>
      </c>
      <c r="K17" s="14">
        <v>7.7</v>
      </c>
      <c r="L17" s="14">
        <v>6.4</v>
      </c>
      <c r="M17" s="14">
        <v>11.4</v>
      </c>
      <c r="N17" s="15">
        <v>8.5</v>
      </c>
    </row>
    <row r="18">
      <c r="A18" s="54" t="s">
        <v>93</v>
      </c>
      <c r="B18" s="14">
        <v>13.0</v>
      </c>
      <c r="C18" s="14">
        <v>18.6</v>
      </c>
      <c r="D18" s="14">
        <v>32.1</v>
      </c>
      <c r="E18" s="14">
        <v>45.4</v>
      </c>
      <c r="F18" s="14">
        <v>80.4</v>
      </c>
      <c r="G18" s="15">
        <v>38.2</v>
      </c>
      <c r="I18" s="54" t="s">
        <v>89</v>
      </c>
      <c r="J18" s="14">
        <v>80.8</v>
      </c>
      <c r="K18" s="14">
        <v>81.3</v>
      </c>
      <c r="L18" s="14">
        <v>75.9</v>
      </c>
      <c r="M18" s="14">
        <v>89.5</v>
      </c>
      <c r="N18" s="15">
        <v>80.6</v>
      </c>
    </row>
    <row r="19">
      <c r="A19" s="54" t="s">
        <v>94</v>
      </c>
      <c r="B19" s="14">
        <v>12.4</v>
      </c>
      <c r="C19" s="14">
        <v>28.0</v>
      </c>
      <c r="D19" s="14">
        <v>35.0</v>
      </c>
      <c r="E19" s="14">
        <v>40.4</v>
      </c>
      <c r="F19" s="14">
        <v>39.1</v>
      </c>
      <c r="G19" s="15">
        <v>32.6</v>
      </c>
      <c r="I19" s="54" t="s">
        <v>90</v>
      </c>
      <c r="J19" s="14">
        <v>21.4</v>
      </c>
      <c r="K19" s="14">
        <v>20.3</v>
      </c>
      <c r="L19" s="14">
        <v>21.0</v>
      </c>
      <c r="M19" s="14">
        <v>20.9</v>
      </c>
      <c r="N19" s="15">
        <v>21.3</v>
      </c>
    </row>
    <row r="20">
      <c r="A20" s="63" t="s">
        <v>95</v>
      </c>
      <c r="B20" s="18">
        <v>15.0</v>
      </c>
      <c r="C20" s="18">
        <v>35.6</v>
      </c>
      <c r="D20" s="18">
        <v>54.6</v>
      </c>
      <c r="E20" s="18">
        <v>79.8</v>
      </c>
      <c r="F20" s="18">
        <v>109.5</v>
      </c>
      <c r="G20" s="19">
        <v>60.8</v>
      </c>
      <c r="I20" s="54" t="s">
        <v>92</v>
      </c>
      <c r="J20" s="14">
        <v>65.2</v>
      </c>
      <c r="K20" s="14">
        <v>67.9</v>
      </c>
      <c r="L20" s="14">
        <v>62.3</v>
      </c>
      <c r="M20" s="14">
        <v>54.0</v>
      </c>
      <c r="N20" s="15">
        <v>64.7</v>
      </c>
    </row>
    <row r="21">
      <c r="A21" s="64" t="s">
        <v>96</v>
      </c>
      <c r="B21" s="40"/>
      <c r="C21" s="40"/>
      <c r="D21" s="40"/>
      <c r="E21" s="40"/>
      <c r="F21" s="40"/>
      <c r="G21" s="41"/>
      <c r="I21" s="54" t="s">
        <v>56</v>
      </c>
      <c r="J21" s="14">
        <v>5.7</v>
      </c>
      <c r="K21" s="14">
        <v>2.7</v>
      </c>
      <c r="L21" s="14">
        <v>1.6</v>
      </c>
      <c r="M21" s="14">
        <v>3.9</v>
      </c>
      <c r="N21" s="15">
        <v>5.1</v>
      </c>
    </row>
    <row r="22">
      <c r="A22" s="60" t="s">
        <v>64</v>
      </c>
      <c r="B22" s="60" t="s">
        <v>65</v>
      </c>
      <c r="C22" s="60" t="s">
        <v>66</v>
      </c>
      <c r="D22" s="60" t="s">
        <v>67</v>
      </c>
      <c r="E22" s="60" t="s">
        <v>68</v>
      </c>
      <c r="F22" s="60" t="s">
        <v>69</v>
      </c>
      <c r="G22" s="61" t="s">
        <v>70</v>
      </c>
      <c r="I22" s="54" t="s">
        <v>93</v>
      </c>
      <c r="J22" s="14">
        <v>40.9</v>
      </c>
      <c r="K22" s="14">
        <v>38.2</v>
      </c>
      <c r="L22" s="14">
        <v>31.1</v>
      </c>
      <c r="M22" s="14">
        <v>40.8</v>
      </c>
      <c r="N22" s="15">
        <v>39.9</v>
      </c>
    </row>
    <row r="23">
      <c r="A23" s="54" t="s">
        <v>72</v>
      </c>
      <c r="B23" s="14">
        <v>2.2</v>
      </c>
      <c r="C23" s="14">
        <v>2.7</v>
      </c>
      <c r="D23" s="14">
        <v>3.1</v>
      </c>
      <c r="E23" s="14">
        <v>3.1</v>
      </c>
      <c r="F23" s="14">
        <v>3.2</v>
      </c>
      <c r="G23" s="15">
        <v>3.0</v>
      </c>
      <c r="I23" s="54" t="s">
        <v>94</v>
      </c>
      <c r="J23" s="14">
        <v>43.2</v>
      </c>
      <c r="K23" s="14">
        <v>37.0</v>
      </c>
      <c r="L23" s="14">
        <v>35.1</v>
      </c>
      <c r="M23" s="14">
        <v>46.2</v>
      </c>
      <c r="N23" s="15">
        <v>42.2</v>
      </c>
    </row>
    <row r="24">
      <c r="A24" s="55" t="s">
        <v>74</v>
      </c>
      <c r="B24" s="56" t="s">
        <v>75</v>
      </c>
      <c r="C24" s="57"/>
      <c r="D24" s="57"/>
      <c r="E24" s="57"/>
      <c r="F24" s="57"/>
      <c r="G24" s="58"/>
      <c r="I24" s="63" t="s">
        <v>95</v>
      </c>
      <c r="J24" s="18">
        <v>81.1</v>
      </c>
      <c r="K24" s="18">
        <v>70.6</v>
      </c>
      <c r="L24" s="18">
        <v>64.0</v>
      </c>
      <c r="M24" s="18">
        <v>59.1</v>
      </c>
      <c r="N24" s="19">
        <v>78.4</v>
      </c>
      <c r="O24" s="65"/>
      <c r="P24" s="65"/>
      <c r="Q24" s="65"/>
      <c r="R24" s="65"/>
      <c r="S24" s="65"/>
      <c r="T24" s="65"/>
      <c r="U24" s="65"/>
      <c r="V24" s="66"/>
    </row>
    <row r="25">
      <c r="A25" s="54" t="s">
        <v>76</v>
      </c>
      <c r="B25" s="14">
        <v>45.7</v>
      </c>
      <c r="C25" s="14">
        <v>57.3</v>
      </c>
      <c r="D25" s="14">
        <v>69.3</v>
      </c>
      <c r="E25" s="14">
        <v>76.2</v>
      </c>
      <c r="F25" s="14">
        <v>87.3</v>
      </c>
      <c r="G25" s="15">
        <v>71.7</v>
      </c>
      <c r="I25" s="35" t="s">
        <v>97</v>
      </c>
      <c r="J25" s="36"/>
      <c r="K25" s="36"/>
      <c r="L25" s="36"/>
      <c r="M25" s="36"/>
      <c r="N25" s="37"/>
    </row>
    <row r="26">
      <c r="A26" s="54" t="s">
        <v>77</v>
      </c>
      <c r="B26" s="14">
        <v>7.6</v>
      </c>
      <c r="C26" s="14">
        <v>7.4</v>
      </c>
      <c r="D26" s="14">
        <v>9.0</v>
      </c>
      <c r="E26" s="14">
        <v>10.5</v>
      </c>
      <c r="F26" s="14">
        <v>12.7</v>
      </c>
      <c r="G26" s="15">
        <v>10.0</v>
      </c>
    </row>
    <row r="27">
      <c r="A27" s="54" t="s">
        <v>84</v>
      </c>
      <c r="B27" s="14">
        <v>11.0</v>
      </c>
      <c r="C27" s="14">
        <v>16.3</v>
      </c>
      <c r="D27" s="14">
        <v>19.4</v>
      </c>
      <c r="E27" s="14">
        <v>24.2</v>
      </c>
      <c r="F27" s="14">
        <v>27.9</v>
      </c>
      <c r="G27" s="15">
        <v>21.6</v>
      </c>
    </row>
    <row r="28">
      <c r="A28" s="54" t="s">
        <v>85</v>
      </c>
      <c r="B28" s="14">
        <v>103.8</v>
      </c>
      <c r="C28" s="14">
        <v>133.0</v>
      </c>
      <c r="D28" s="14">
        <v>124.7</v>
      </c>
      <c r="E28" s="14">
        <v>110.2</v>
      </c>
      <c r="F28" s="14">
        <v>126.4</v>
      </c>
      <c r="G28" s="15">
        <v>120.7</v>
      </c>
    </row>
    <row r="29">
      <c r="A29" s="54" t="s">
        <v>86</v>
      </c>
      <c r="B29" s="14">
        <v>16.8</v>
      </c>
      <c r="C29" s="14">
        <v>24.3</v>
      </c>
      <c r="D29" s="14">
        <v>27.6</v>
      </c>
      <c r="E29" s="14">
        <v>35.9</v>
      </c>
      <c r="F29" s="14">
        <v>57.3</v>
      </c>
      <c r="G29" s="15">
        <v>36.5</v>
      </c>
    </row>
    <row r="30">
      <c r="A30" s="54" t="s">
        <v>87</v>
      </c>
      <c r="B30" s="14" t="s">
        <v>88</v>
      </c>
      <c r="C30" s="14" t="s">
        <v>88</v>
      </c>
      <c r="D30" s="14" t="s">
        <v>88</v>
      </c>
      <c r="E30" s="14" t="s">
        <v>88</v>
      </c>
      <c r="F30" s="14" t="s">
        <v>88</v>
      </c>
      <c r="G30" s="15">
        <v>6.7</v>
      </c>
    </row>
    <row r="31">
      <c r="A31" s="54" t="s">
        <v>89</v>
      </c>
      <c r="B31" s="14">
        <v>29.6</v>
      </c>
      <c r="C31" s="14">
        <v>51.1</v>
      </c>
      <c r="D31" s="14">
        <v>74.0</v>
      </c>
      <c r="E31" s="14">
        <v>97.0</v>
      </c>
      <c r="F31" s="14">
        <v>134.1</v>
      </c>
      <c r="G31" s="15">
        <v>88.4</v>
      </c>
    </row>
    <row r="32">
      <c r="A32" s="54" t="s">
        <v>90</v>
      </c>
      <c r="B32" s="14">
        <v>15.2</v>
      </c>
      <c r="C32" s="14">
        <v>18.6</v>
      </c>
      <c r="D32" s="14">
        <v>23.7</v>
      </c>
      <c r="E32" s="14">
        <v>24.1</v>
      </c>
      <c r="F32" s="14">
        <v>26.1</v>
      </c>
      <c r="G32" s="15">
        <v>22.8</v>
      </c>
    </row>
    <row r="33">
      <c r="A33" s="54" t="s">
        <v>92</v>
      </c>
      <c r="B33" s="14">
        <v>20.7</v>
      </c>
      <c r="C33" s="14">
        <v>35.4</v>
      </c>
      <c r="D33" s="14">
        <v>50.1</v>
      </c>
      <c r="E33" s="14">
        <v>66.1</v>
      </c>
      <c r="F33" s="14">
        <v>112.1</v>
      </c>
      <c r="G33" s="15">
        <v>66.2</v>
      </c>
    </row>
    <row r="34">
      <c r="A34" s="54" t="s">
        <v>56</v>
      </c>
      <c r="B34" s="14" t="s">
        <v>88</v>
      </c>
      <c r="C34" s="14" t="s">
        <v>88</v>
      </c>
      <c r="D34" s="14" t="s">
        <v>88</v>
      </c>
      <c r="E34" s="14" t="s">
        <v>88</v>
      </c>
      <c r="F34" s="14" t="s">
        <v>88</v>
      </c>
      <c r="G34" s="15">
        <v>7.5</v>
      </c>
    </row>
    <row r="35">
      <c r="A35" s="54" t="s">
        <v>93</v>
      </c>
      <c r="B35" s="14">
        <v>15.2</v>
      </c>
      <c r="C35" s="14">
        <v>20.7</v>
      </c>
      <c r="D35" s="14">
        <v>33.9</v>
      </c>
      <c r="E35" s="14">
        <v>45.2</v>
      </c>
      <c r="F35" s="14">
        <v>72.0</v>
      </c>
      <c r="G35" s="15">
        <v>43.5</v>
      </c>
    </row>
    <row r="36">
      <c r="A36" s="54" t="s">
        <v>94</v>
      </c>
      <c r="B36" s="14">
        <v>17.4</v>
      </c>
      <c r="C36" s="14">
        <v>29.3</v>
      </c>
      <c r="D36" s="14">
        <v>34.7</v>
      </c>
      <c r="E36" s="14">
        <v>46.7</v>
      </c>
      <c r="F36" s="14">
        <v>74.3</v>
      </c>
      <c r="G36" s="15">
        <v>46.3</v>
      </c>
    </row>
    <row r="37">
      <c r="A37" s="63" t="s">
        <v>95</v>
      </c>
      <c r="B37" s="18">
        <v>28.5</v>
      </c>
      <c r="C37" s="18">
        <v>46.7</v>
      </c>
      <c r="D37" s="18">
        <v>72.4</v>
      </c>
      <c r="E37" s="18">
        <v>102.4</v>
      </c>
      <c r="F37" s="18">
        <v>162.6</v>
      </c>
      <c r="G37" s="19">
        <v>96.8</v>
      </c>
    </row>
    <row r="38">
      <c r="A38" s="64" t="s">
        <v>98</v>
      </c>
      <c r="B38" s="40"/>
      <c r="C38" s="40"/>
      <c r="D38" s="40"/>
      <c r="E38" s="40"/>
      <c r="F38" s="40"/>
      <c r="G38" s="41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</row>
    <row r="39">
      <c r="A39" s="60" t="s">
        <v>64</v>
      </c>
      <c r="B39" s="60" t="s">
        <v>65</v>
      </c>
      <c r="C39" s="60" t="s">
        <v>66</v>
      </c>
      <c r="D39" s="60" t="s">
        <v>67</v>
      </c>
      <c r="E39" s="60" t="s">
        <v>68</v>
      </c>
      <c r="F39" s="60" t="s">
        <v>69</v>
      </c>
      <c r="G39" s="61" t="s">
        <v>70</v>
      </c>
    </row>
    <row r="40">
      <c r="A40" s="54" t="s">
        <v>72</v>
      </c>
      <c r="B40" s="14">
        <v>1.4</v>
      </c>
      <c r="C40" s="14">
        <v>1.9</v>
      </c>
      <c r="D40" s="14">
        <v>2.2</v>
      </c>
      <c r="E40" s="14">
        <v>2.6</v>
      </c>
      <c r="F40" s="14">
        <v>3.1</v>
      </c>
      <c r="G40" s="15">
        <v>2.3</v>
      </c>
    </row>
    <row r="41">
      <c r="A41" s="55" t="s">
        <v>74</v>
      </c>
      <c r="B41" s="56" t="s">
        <v>75</v>
      </c>
      <c r="C41" s="57"/>
      <c r="D41" s="57"/>
      <c r="E41" s="57"/>
      <c r="F41" s="57"/>
      <c r="G41" s="58"/>
    </row>
    <row r="42">
      <c r="A42" s="54" t="s">
        <v>76</v>
      </c>
      <c r="B42" s="14">
        <v>40.2</v>
      </c>
      <c r="C42" s="14">
        <v>56.8</v>
      </c>
      <c r="D42" s="14">
        <v>68.0</v>
      </c>
      <c r="E42" s="14">
        <v>78.3</v>
      </c>
      <c r="F42" s="14">
        <v>98.6</v>
      </c>
      <c r="G42" s="15">
        <v>70.8</v>
      </c>
    </row>
    <row r="43">
      <c r="A43" s="54" t="s">
        <v>77</v>
      </c>
      <c r="B43" s="14">
        <v>9.8</v>
      </c>
      <c r="C43" s="14">
        <v>12.0</v>
      </c>
      <c r="D43" s="14">
        <v>15.3</v>
      </c>
      <c r="E43" s="14">
        <v>15.8</v>
      </c>
      <c r="F43" s="14">
        <v>20.4</v>
      </c>
      <c r="G43" s="15">
        <v>15.1</v>
      </c>
    </row>
    <row r="44">
      <c r="A44" s="54" t="s">
        <v>84</v>
      </c>
      <c r="B44" s="14">
        <v>6.1</v>
      </c>
      <c r="C44" s="14">
        <v>14.2</v>
      </c>
      <c r="D44" s="14">
        <v>16.6</v>
      </c>
      <c r="E44" s="14">
        <v>21.3</v>
      </c>
      <c r="F44" s="14">
        <v>33.0</v>
      </c>
      <c r="G44" s="15">
        <v>19.3</v>
      </c>
    </row>
    <row r="45">
      <c r="A45" s="54" t="s">
        <v>85</v>
      </c>
      <c r="B45" s="14">
        <v>75.5</v>
      </c>
      <c r="C45" s="14">
        <v>91.1</v>
      </c>
      <c r="D45" s="14">
        <v>92.8</v>
      </c>
      <c r="E45" s="14">
        <v>98.1</v>
      </c>
      <c r="F45" s="14">
        <v>104.7</v>
      </c>
      <c r="G45" s="15">
        <v>93.4</v>
      </c>
    </row>
    <row r="46">
      <c r="A46" s="54" t="s">
        <v>86</v>
      </c>
      <c r="B46" s="14">
        <v>21.1</v>
      </c>
      <c r="C46" s="14">
        <v>32.9</v>
      </c>
      <c r="D46" s="14">
        <v>38.3</v>
      </c>
      <c r="E46" s="14">
        <v>42.6</v>
      </c>
      <c r="F46" s="14">
        <v>60.6</v>
      </c>
      <c r="G46" s="15">
        <v>40.7</v>
      </c>
    </row>
    <row r="47">
      <c r="A47" s="54" t="s">
        <v>87</v>
      </c>
      <c r="B47" s="14" t="s">
        <v>88</v>
      </c>
      <c r="C47" s="14" t="s">
        <v>88</v>
      </c>
      <c r="D47" s="14" t="s">
        <v>88</v>
      </c>
      <c r="E47" s="14" t="s">
        <v>88</v>
      </c>
      <c r="F47" s="14" t="s">
        <v>88</v>
      </c>
      <c r="G47" s="15">
        <v>9.7</v>
      </c>
    </row>
    <row r="48">
      <c r="A48" s="54" t="s">
        <v>89</v>
      </c>
      <c r="B48" s="14">
        <v>36.6</v>
      </c>
      <c r="C48" s="14">
        <v>60.7</v>
      </c>
      <c r="D48" s="14">
        <v>85.8</v>
      </c>
      <c r="E48" s="14">
        <v>119.4</v>
      </c>
      <c r="F48" s="14">
        <v>172.4</v>
      </c>
      <c r="G48" s="15">
        <v>101.0</v>
      </c>
    </row>
    <row r="49">
      <c r="A49" s="54" t="s">
        <v>90</v>
      </c>
      <c r="B49" s="14">
        <v>14.0</v>
      </c>
      <c r="C49" s="14">
        <v>18.8</v>
      </c>
      <c r="D49" s="14">
        <v>22.0</v>
      </c>
      <c r="E49" s="14">
        <v>27.0</v>
      </c>
      <c r="F49" s="14">
        <v>31.9</v>
      </c>
      <c r="G49" s="15">
        <v>23.5</v>
      </c>
    </row>
    <row r="50">
      <c r="A50" s="54" t="s">
        <v>92</v>
      </c>
      <c r="B50" s="14">
        <v>30.9</v>
      </c>
      <c r="C50" s="14">
        <v>47.7</v>
      </c>
      <c r="D50" s="14">
        <v>69.7</v>
      </c>
      <c r="E50" s="14">
        <v>80.4</v>
      </c>
      <c r="F50" s="14">
        <v>130.5</v>
      </c>
      <c r="G50" s="15">
        <v>76.5</v>
      </c>
    </row>
    <row r="51">
      <c r="A51" s="54" t="s">
        <v>56</v>
      </c>
      <c r="B51" s="14" t="s">
        <v>88</v>
      </c>
      <c r="C51" s="14" t="s">
        <v>88</v>
      </c>
      <c r="D51" s="14" t="s">
        <v>88</v>
      </c>
      <c r="E51" s="14" t="s">
        <v>88</v>
      </c>
      <c r="F51" s="14" t="s">
        <v>88</v>
      </c>
      <c r="G51" s="15">
        <v>5.3</v>
      </c>
    </row>
    <row r="52">
      <c r="A52" s="54" t="s">
        <v>93</v>
      </c>
      <c r="B52" s="14">
        <v>15.9</v>
      </c>
      <c r="C52" s="14">
        <v>27.4</v>
      </c>
      <c r="D52" s="14">
        <v>37.3</v>
      </c>
      <c r="E52" s="14">
        <v>49.3</v>
      </c>
      <c r="F52" s="14">
        <v>81.9</v>
      </c>
      <c r="G52" s="15">
        <v>45.3</v>
      </c>
    </row>
    <row r="53">
      <c r="A53" s="54" t="s">
        <v>94</v>
      </c>
      <c r="B53" s="14">
        <v>23.1</v>
      </c>
      <c r="C53" s="14">
        <v>33.7</v>
      </c>
      <c r="D53" s="14">
        <v>37.5</v>
      </c>
      <c r="E53" s="14">
        <v>48.0</v>
      </c>
      <c r="F53" s="14">
        <v>71.7</v>
      </c>
      <c r="G53" s="15">
        <v>44.9</v>
      </c>
    </row>
    <row r="54">
      <c r="A54" s="63" t="s">
        <v>95</v>
      </c>
      <c r="B54" s="18">
        <v>34.8</v>
      </c>
      <c r="C54" s="18">
        <v>51.4</v>
      </c>
      <c r="D54" s="18">
        <v>70.9</v>
      </c>
      <c r="E54" s="18">
        <v>89.8</v>
      </c>
      <c r="F54" s="18">
        <v>141.6</v>
      </c>
      <c r="G54" s="19">
        <v>82.6</v>
      </c>
    </row>
    <row r="55">
      <c r="A55" s="64" t="s">
        <v>99</v>
      </c>
      <c r="B55" s="40"/>
      <c r="C55" s="40"/>
      <c r="D55" s="40"/>
      <c r="E55" s="40"/>
      <c r="F55" s="40"/>
      <c r="G55" s="41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</row>
    <row r="56">
      <c r="A56" s="60" t="s">
        <v>64</v>
      </c>
      <c r="B56" s="60" t="s">
        <v>65</v>
      </c>
      <c r="C56" s="60" t="s">
        <v>66</v>
      </c>
      <c r="D56" s="60" t="s">
        <v>67</v>
      </c>
      <c r="E56" s="60" t="s">
        <v>68</v>
      </c>
      <c r="F56" s="60" t="s">
        <v>69</v>
      </c>
      <c r="G56" s="61" t="s">
        <v>70</v>
      </c>
    </row>
    <row r="57">
      <c r="A57" s="54" t="s">
        <v>72</v>
      </c>
      <c r="B57" s="14">
        <v>1.2</v>
      </c>
      <c r="C57" s="14">
        <v>1.7</v>
      </c>
      <c r="D57" s="14">
        <v>1.9</v>
      </c>
      <c r="E57" s="14">
        <v>2.2</v>
      </c>
      <c r="F57" s="14">
        <v>2.5</v>
      </c>
      <c r="G57" s="15">
        <v>1.7</v>
      </c>
    </row>
    <row r="58">
      <c r="A58" s="55" t="s">
        <v>74</v>
      </c>
      <c r="B58" s="56" t="s">
        <v>75</v>
      </c>
      <c r="C58" s="57"/>
      <c r="D58" s="57"/>
      <c r="E58" s="57"/>
      <c r="F58" s="57"/>
      <c r="G58" s="58"/>
    </row>
    <row r="59">
      <c r="A59" s="54" t="s">
        <v>76</v>
      </c>
      <c r="B59" s="14">
        <v>42.4</v>
      </c>
      <c r="C59" s="14">
        <v>57.0</v>
      </c>
      <c r="D59" s="14">
        <v>66.8</v>
      </c>
      <c r="E59" s="14">
        <v>78.8</v>
      </c>
      <c r="F59" s="14">
        <v>88.0</v>
      </c>
      <c r="G59" s="15">
        <v>60.4</v>
      </c>
    </row>
    <row r="60">
      <c r="A60" s="54" t="s">
        <v>77</v>
      </c>
      <c r="B60" s="14">
        <v>8.3</v>
      </c>
      <c r="C60" s="14">
        <v>12.2</v>
      </c>
      <c r="D60" s="14">
        <v>16.1</v>
      </c>
      <c r="E60" s="14">
        <v>15.7</v>
      </c>
      <c r="F60" s="14">
        <v>24.7</v>
      </c>
      <c r="G60" s="15">
        <v>13.4</v>
      </c>
    </row>
    <row r="61">
      <c r="A61" s="54" t="s">
        <v>84</v>
      </c>
      <c r="B61" s="14">
        <v>7.2</v>
      </c>
      <c r="C61" s="14">
        <v>11.8</v>
      </c>
      <c r="D61" s="14">
        <v>18.5</v>
      </c>
      <c r="E61" s="14">
        <v>19.4</v>
      </c>
      <c r="F61" s="14">
        <v>25.8</v>
      </c>
      <c r="G61" s="15">
        <v>14.1</v>
      </c>
    </row>
    <row r="62">
      <c r="A62" s="54" t="s">
        <v>85</v>
      </c>
      <c r="B62" s="14">
        <v>60.2</v>
      </c>
      <c r="C62" s="14">
        <v>70.6</v>
      </c>
      <c r="D62" s="14">
        <v>75.9</v>
      </c>
      <c r="E62" s="14">
        <v>82.3</v>
      </c>
      <c r="F62" s="14">
        <v>98.5</v>
      </c>
      <c r="G62" s="15">
        <v>72.6</v>
      </c>
    </row>
    <row r="63">
      <c r="A63" s="54" t="s">
        <v>86</v>
      </c>
      <c r="B63" s="14">
        <v>19.6</v>
      </c>
      <c r="C63" s="14">
        <v>35.6</v>
      </c>
      <c r="D63" s="14">
        <v>37.3</v>
      </c>
      <c r="E63" s="14">
        <v>51.7</v>
      </c>
      <c r="F63" s="14">
        <v>102.8</v>
      </c>
      <c r="G63" s="15">
        <v>38.6</v>
      </c>
    </row>
    <row r="64">
      <c r="A64" s="54" t="s">
        <v>87</v>
      </c>
      <c r="B64" s="14" t="s">
        <v>88</v>
      </c>
      <c r="C64" s="14" t="s">
        <v>88</v>
      </c>
      <c r="D64" s="14" t="s">
        <v>88</v>
      </c>
      <c r="E64" s="14" t="s">
        <v>88</v>
      </c>
      <c r="F64" s="14" t="s">
        <v>88</v>
      </c>
      <c r="G64" s="15">
        <v>11.4</v>
      </c>
    </row>
    <row r="65">
      <c r="A65" s="54" t="s">
        <v>89</v>
      </c>
      <c r="B65" s="14">
        <v>26.3</v>
      </c>
      <c r="C65" s="14">
        <v>55.8</v>
      </c>
      <c r="D65" s="14">
        <v>88.4</v>
      </c>
      <c r="E65" s="14">
        <v>101.7</v>
      </c>
      <c r="F65" s="14">
        <v>173.5</v>
      </c>
      <c r="G65" s="15">
        <v>70.1</v>
      </c>
    </row>
    <row r="66">
      <c r="A66" s="54" t="s">
        <v>90</v>
      </c>
      <c r="B66" s="14">
        <v>13.3</v>
      </c>
      <c r="C66" s="14">
        <v>17.2</v>
      </c>
      <c r="D66" s="14">
        <v>20.7</v>
      </c>
      <c r="E66" s="14">
        <v>28.9</v>
      </c>
      <c r="F66" s="14">
        <v>29.5</v>
      </c>
      <c r="G66" s="15">
        <v>19.6</v>
      </c>
    </row>
    <row r="67">
      <c r="A67" s="54" t="s">
        <v>92</v>
      </c>
      <c r="B67" s="14">
        <v>35.9</v>
      </c>
      <c r="C67" s="14">
        <v>53.4</v>
      </c>
      <c r="D67" s="14">
        <v>85.4</v>
      </c>
      <c r="E67" s="14">
        <v>89.3</v>
      </c>
      <c r="F67" s="14">
        <v>157.3</v>
      </c>
      <c r="G67" s="15">
        <v>68.7</v>
      </c>
    </row>
    <row r="68">
      <c r="A68" s="54" t="s">
        <v>56</v>
      </c>
      <c r="B68" s="14" t="s">
        <v>88</v>
      </c>
      <c r="C68" s="14" t="s">
        <v>88</v>
      </c>
      <c r="D68" s="14" t="s">
        <v>88</v>
      </c>
      <c r="E68" s="14" t="s">
        <v>88</v>
      </c>
      <c r="F68" s="14" t="s">
        <v>88</v>
      </c>
      <c r="G68" s="15">
        <v>1.1</v>
      </c>
    </row>
    <row r="69">
      <c r="A69" s="54" t="s">
        <v>93</v>
      </c>
      <c r="B69" s="14">
        <v>13.6</v>
      </c>
      <c r="C69" s="14">
        <v>27.5</v>
      </c>
      <c r="D69" s="14">
        <v>44.8</v>
      </c>
      <c r="E69" s="14">
        <v>66.3</v>
      </c>
      <c r="F69" s="14">
        <v>103.1</v>
      </c>
      <c r="G69" s="15">
        <v>38.8</v>
      </c>
    </row>
    <row r="70">
      <c r="A70" s="54" t="s">
        <v>94</v>
      </c>
      <c r="B70" s="14">
        <v>19.8</v>
      </c>
      <c r="C70" s="14">
        <v>30.7</v>
      </c>
      <c r="D70" s="14">
        <v>45.2</v>
      </c>
      <c r="E70" s="14">
        <v>50.5</v>
      </c>
      <c r="F70" s="14">
        <v>93.2</v>
      </c>
      <c r="G70" s="15">
        <v>38.4</v>
      </c>
    </row>
    <row r="71">
      <c r="A71" s="63" t="s">
        <v>95</v>
      </c>
      <c r="B71" s="18">
        <v>31.6</v>
      </c>
      <c r="C71" s="18">
        <v>44.8</v>
      </c>
      <c r="D71" s="18">
        <v>59.3</v>
      </c>
      <c r="E71" s="18">
        <v>92.9</v>
      </c>
      <c r="F71" s="18">
        <v>148.3</v>
      </c>
      <c r="G71" s="19">
        <v>59.4</v>
      </c>
    </row>
    <row r="72">
      <c r="A72" s="64" t="s">
        <v>100</v>
      </c>
      <c r="B72" s="40"/>
      <c r="C72" s="40"/>
      <c r="D72" s="40"/>
      <c r="E72" s="40"/>
      <c r="F72" s="40"/>
      <c r="G72" s="41"/>
    </row>
    <row r="73">
      <c r="A73" s="60" t="s">
        <v>64</v>
      </c>
      <c r="B73" s="60" t="s">
        <v>65</v>
      </c>
      <c r="C73" s="60" t="s">
        <v>66</v>
      </c>
      <c r="D73" s="60" t="s">
        <v>67</v>
      </c>
      <c r="E73" s="60" t="s">
        <v>68</v>
      </c>
      <c r="F73" s="60" t="s">
        <v>69</v>
      </c>
      <c r="G73" s="61" t="s">
        <v>70</v>
      </c>
    </row>
    <row r="74">
      <c r="A74" s="54" t="s">
        <v>72</v>
      </c>
      <c r="B74" s="14">
        <v>1.1</v>
      </c>
      <c r="C74" s="14">
        <v>1.6</v>
      </c>
      <c r="D74" s="14">
        <v>1.8</v>
      </c>
      <c r="E74" s="14">
        <v>2.1</v>
      </c>
      <c r="F74" s="14">
        <v>2.3</v>
      </c>
      <c r="G74" s="15">
        <v>1.5</v>
      </c>
    </row>
    <row r="75">
      <c r="A75" s="55" t="s">
        <v>74</v>
      </c>
      <c r="B75" s="56" t="s">
        <v>75</v>
      </c>
      <c r="G75" s="68"/>
    </row>
    <row r="76">
      <c r="A76" s="54" t="s">
        <v>76</v>
      </c>
      <c r="B76" s="14">
        <v>38.4</v>
      </c>
      <c r="C76" s="14">
        <v>52.9</v>
      </c>
      <c r="D76" s="14">
        <v>69.6</v>
      </c>
      <c r="E76" s="14">
        <v>81.0</v>
      </c>
      <c r="F76" s="14">
        <v>90.3</v>
      </c>
      <c r="G76" s="15">
        <v>54.9</v>
      </c>
    </row>
    <row r="77">
      <c r="A77" s="54" t="s">
        <v>77</v>
      </c>
      <c r="B77" s="14">
        <v>5.1</v>
      </c>
      <c r="C77" s="14">
        <v>8.8</v>
      </c>
      <c r="D77" s="14">
        <v>12.5</v>
      </c>
      <c r="E77" s="14">
        <v>13.2</v>
      </c>
      <c r="F77" s="14">
        <v>15.2</v>
      </c>
      <c r="G77" s="15">
        <v>8.8</v>
      </c>
    </row>
    <row r="78">
      <c r="A78" s="54" t="s">
        <v>84</v>
      </c>
      <c r="B78" s="14">
        <v>5.1</v>
      </c>
      <c r="C78" s="14">
        <v>7.3</v>
      </c>
      <c r="D78" s="14">
        <v>11.7</v>
      </c>
      <c r="E78" s="14">
        <v>17.7</v>
      </c>
      <c r="F78" s="14">
        <v>16.4</v>
      </c>
      <c r="G78" s="15">
        <v>8.7</v>
      </c>
    </row>
    <row r="79">
      <c r="A79" s="54" t="s">
        <v>85</v>
      </c>
      <c r="B79" s="14">
        <v>56.7</v>
      </c>
      <c r="C79" s="14">
        <v>66.1</v>
      </c>
      <c r="D79" s="14">
        <v>69.0</v>
      </c>
      <c r="E79" s="14">
        <v>84.5</v>
      </c>
      <c r="F79" s="14">
        <v>92.9</v>
      </c>
      <c r="G79" s="15">
        <v>66.0</v>
      </c>
    </row>
    <row r="80">
      <c r="A80" s="54" t="s">
        <v>86</v>
      </c>
      <c r="B80" s="14">
        <v>18.0</v>
      </c>
      <c r="C80" s="14">
        <v>26.1</v>
      </c>
      <c r="D80" s="14">
        <v>38.5</v>
      </c>
      <c r="E80" s="14">
        <v>59.9</v>
      </c>
      <c r="F80" s="14">
        <v>66.0</v>
      </c>
      <c r="G80" s="15">
        <v>30.5</v>
      </c>
    </row>
    <row r="81">
      <c r="A81" s="54" t="s">
        <v>87</v>
      </c>
      <c r="B81" s="14" t="s">
        <v>88</v>
      </c>
      <c r="C81" s="14" t="s">
        <v>88</v>
      </c>
      <c r="D81" s="14" t="s">
        <v>88</v>
      </c>
      <c r="E81" s="14" t="s">
        <v>88</v>
      </c>
      <c r="F81" s="14" t="s">
        <v>88</v>
      </c>
      <c r="G81" s="15">
        <v>10.5</v>
      </c>
    </row>
    <row r="82">
      <c r="A82" s="54" t="s">
        <v>89</v>
      </c>
      <c r="B82" s="14">
        <v>18.4</v>
      </c>
      <c r="C82" s="14">
        <v>34.5</v>
      </c>
      <c r="D82" s="14">
        <v>53.5</v>
      </c>
      <c r="E82" s="14">
        <v>84.9</v>
      </c>
      <c r="F82" s="14">
        <v>134.7</v>
      </c>
      <c r="G82" s="15">
        <v>41.1</v>
      </c>
    </row>
    <row r="83">
      <c r="A83" s="54" t="s">
        <v>90</v>
      </c>
      <c r="B83" s="14">
        <v>11.8</v>
      </c>
      <c r="C83" s="14">
        <v>16.7</v>
      </c>
      <c r="D83" s="14">
        <v>19.1</v>
      </c>
      <c r="E83" s="14">
        <v>22.4</v>
      </c>
      <c r="F83" s="14">
        <v>25.2</v>
      </c>
      <c r="G83" s="15">
        <v>16.2</v>
      </c>
    </row>
    <row r="84">
      <c r="A84" s="54" t="s">
        <v>92</v>
      </c>
      <c r="B84" s="14">
        <v>21.9</v>
      </c>
      <c r="C84" s="14">
        <v>42.0</v>
      </c>
      <c r="D84" s="14">
        <v>66.2</v>
      </c>
      <c r="E84" s="14">
        <v>87.2</v>
      </c>
      <c r="F84" s="14">
        <v>118.4</v>
      </c>
      <c r="G84" s="15">
        <v>46.5</v>
      </c>
    </row>
    <row r="85">
      <c r="A85" s="54" t="s">
        <v>56</v>
      </c>
      <c r="B85" s="14" t="s">
        <v>88</v>
      </c>
      <c r="C85" s="14" t="s">
        <v>88</v>
      </c>
      <c r="D85" s="14" t="s">
        <v>88</v>
      </c>
      <c r="E85" s="14" t="s">
        <v>88</v>
      </c>
      <c r="F85" s="14" t="s">
        <v>88</v>
      </c>
      <c r="G85" s="15">
        <v>1.0</v>
      </c>
    </row>
    <row r="86">
      <c r="A86" s="54" t="s">
        <v>93</v>
      </c>
      <c r="B86" s="14">
        <v>9.2</v>
      </c>
      <c r="C86" s="14">
        <v>18.5</v>
      </c>
      <c r="D86" s="14">
        <v>35.0</v>
      </c>
      <c r="E86" s="14">
        <v>52.2</v>
      </c>
      <c r="F86" s="14">
        <v>53.2</v>
      </c>
      <c r="G86" s="15">
        <v>22.9</v>
      </c>
    </row>
    <row r="87">
      <c r="A87" s="54" t="s">
        <v>94</v>
      </c>
      <c r="B87" s="14">
        <v>20.0</v>
      </c>
      <c r="C87" s="14">
        <v>31.0</v>
      </c>
      <c r="D87" s="14">
        <v>43.7</v>
      </c>
      <c r="E87" s="14">
        <v>83.0</v>
      </c>
      <c r="F87" s="14">
        <v>96.8</v>
      </c>
      <c r="G87" s="15">
        <v>37.2</v>
      </c>
    </row>
    <row r="88">
      <c r="A88" s="63" t="s">
        <v>95</v>
      </c>
      <c r="B88" s="18">
        <v>27.6</v>
      </c>
      <c r="C88" s="18">
        <v>49.4</v>
      </c>
      <c r="D88" s="18">
        <v>61.8</v>
      </c>
      <c r="E88" s="18">
        <v>126.2</v>
      </c>
      <c r="F88" s="18">
        <v>193.8</v>
      </c>
      <c r="G88" s="19">
        <v>56.9</v>
      </c>
    </row>
    <row r="89">
      <c r="A89" s="35" t="s">
        <v>101</v>
      </c>
      <c r="B89" s="36"/>
      <c r="C89" s="36"/>
      <c r="D89" s="36"/>
      <c r="E89" s="36"/>
      <c r="F89" s="36"/>
      <c r="G89" s="37"/>
    </row>
    <row r="93">
      <c r="A93" s="69"/>
      <c r="B93" s="69"/>
      <c r="C93" s="69"/>
      <c r="D93" s="69"/>
      <c r="E93" s="69"/>
      <c r="F93" s="69"/>
      <c r="G93" s="69"/>
    </row>
    <row r="94">
      <c r="G94" s="69"/>
    </row>
    <row r="95">
      <c r="G95" s="70"/>
    </row>
    <row r="96">
      <c r="G96" s="70"/>
    </row>
    <row r="97">
      <c r="G97" s="71"/>
    </row>
    <row r="98">
      <c r="G98" s="70"/>
    </row>
    <row r="99">
      <c r="G99" s="70"/>
    </row>
    <row r="100">
      <c r="G100" s="70"/>
    </row>
    <row r="101">
      <c r="G101" s="70"/>
    </row>
    <row r="102">
      <c r="G102" s="70"/>
    </row>
    <row r="103">
      <c r="G103" s="70"/>
    </row>
    <row r="104">
      <c r="G104" s="70"/>
    </row>
    <row r="105">
      <c r="G105" s="70"/>
    </row>
    <row r="106">
      <c r="G106" s="70"/>
    </row>
    <row r="107">
      <c r="G107" s="70"/>
    </row>
    <row r="108">
      <c r="G108" s="70"/>
    </row>
    <row r="109">
      <c r="G109" s="70"/>
    </row>
    <row r="110">
      <c r="G110" s="70"/>
    </row>
  </sheetData>
  <mergeCells count="13">
    <mergeCell ref="A21:G21"/>
    <mergeCell ref="A38:G38"/>
    <mergeCell ref="A55:G55"/>
    <mergeCell ref="A72:G72"/>
    <mergeCell ref="B75:G75"/>
    <mergeCell ref="A89:G89"/>
    <mergeCell ref="A1:N1"/>
    <mergeCell ref="A3:G3"/>
    <mergeCell ref="I3:N3"/>
    <mergeCell ref="A4:G4"/>
    <mergeCell ref="I6:N6"/>
    <mergeCell ref="I8:N8"/>
    <mergeCell ref="I25:N25"/>
  </mergeCells>
  <hyperlinks>
    <hyperlink r:id="rId1" ref="I6"/>
    <hyperlink r:id="rId2" ref="I25"/>
    <hyperlink r:id="rId3" ref="A89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15.0"/>
    <col customWidth="1" min="3" max="3" width="13.88"/>
    <col customWidth="1" min="4" max="4" width="15.88"/>
    <col customWidth="1" min="5" max="5" width="12.5"/>
    <col customWidth="1" min="6" max="6" width="15.0"/>
    <col customWidth="1" min="7" max="7" width="12.5"/>
    <col customWidth="1" min="8" max="8" width="9.13"/>
    <col customWidth="1" min="9" max="9" width="9.38"/>
    <col customWidth="1" min="10" max="10" width="9.75"/>
    <col customWidth="1" min="11" max="11" width="15.0"/>
    <col customWidth="1" min="12" max="12" width="19.75"/>
  </cols>
  <sheetData>
    <row r="1">
      <c r="A1" s="72" t="s">
        <v>102</v>
      </c>
      <c r="B1" s="40"/>
      <c r="C1" s="40"/>
      <c r="D1" s="40"/>
      <c r="E1" s="40"/>
      <c r="F1" s="41"/>
      <c r="G1" s="65"/>
      <c r="H1" s="73"/>
      <c r="I1" s="73"/>
      <c r="J1" s="73"/>
      <c r="K1" s="73"/>
    </row>
    <row r="2">
      <c r="A2" s="74" t="s">
        <v>103</v>
      </c>
      <c r="B2" s="75" t="s">
        <v>104</v>
      </c>
      <c r="C2" s="75" t="s">
        <v>105</v>
      </c>
      <c r="D2" s="75" t="s">
        <v>106</v>
      </c>
      <c r="E2" s="75" t="s">
        <v>107</v>
      </c>
      <c r="F2" s="76" t="s">
        <v>108</v>
      </c>
      <c r="G2" s="65"/>
      <c r="H2" s="73"/>
      <c r="I2" s="73"/>
      <c r="J2" s="73"/>
      <c r="K2" s="73"/>
    </row>
    <row r="3">
      <c r="A3" s="77" t="s">
        <v>109</v>
      </c>
      <c r="B3" s="26">
        <f>714900*12/11</f>
        <v>779890.9091</v>
      </c>
      <c r="C3" s="14" t="s">
        <v>110</v>
      </c>
      <c r="D3" s="26">
        <f>46620*12/11</f>
        <v>50858.18182</v>
      </c>
      <c r="E3" s="26">
        <f>9700*12/11</f>
        <v>10581.81818</v>
      </c>
      <c r="F3" s="27">
        <f>15030*12/11</f>
        <v>16396.36364</v>
      </c>
      <c r="G3" s="65"/>
      <c r="H3" s="73"/>
      <c r="I3" s="73"/>
      <c r="J3" s="73"/>
      <c r="K3" s="73"/>
    </row>
    <row r="4">
      <c r="A4" s="77">
        <v>2024.0</v>
      </c>
      <c r="B4" s="26">
        <v>71920.0</v>
      </c>
      <c r="C4" s="14" t="s">
        <v>110</v>
      </c>
      <c r="D4" s="26">
        <v>49780.0</v>
      </c>
      <c r="E4" s="26">
        <v>8410.0</v>
      </c>
      <c r="F4" s="27">
        <v>13710.0</v>
      </c>
      <c r="G4" s="65"/>
      <c r="H4" s="73"/>
      <c r="I4" s="73"/>
      <c r="J4" s="73"/>
      <c r="K4" s="73"/>
    </row>
    <row r="5">
      <c r="A5" s="77">
        <v>2023.0</v>
      </c>
      <c r="B5" s="26">
        <v>66650.0</v>
      </c>
      <c r="C5" s="14">
        <v>25.0</v>
      </c>
      <c r="D5" s="26">
        <v>45820.0</v>
      </c>
      <c r="E5" s="26">
        <v>6170.0</v>
      </c>
      <c r="F5" s="27">
        <v>11040.0</v>
      </c>
      <c r="G5" s="65"/>
      <c r="H5" s="73"/>
      <c r="I5" s="73"/>
      <c r="J5" s="73"/>
      <c r="K5" s="73"/>
    </row>
    <row r="6">
      <c r="A6" s="77">
        <v>2022.0</v>
      </c>
      <c r="B6" s="30">
        <v>60000.0</v>
      </c>
      <c r="C6" s="14">
        <v>19.0</v>
      </c>
      <c r="D6" s="14" t="s">
        <v>110</v>
      </c>
      <c r="E6" s="14" t="s">
        <v>110</v>
      </c>
      <c r="F6" s="15" t="s">
        <v>110</v>
      </c>
      <c r="G6" s="65"/>
      <c r="H6" s="73"/>
      <c r="I6" s="73"/>
      <c r="J6" s="73"/>
      <c r="K6" s="73"/>
    </row>
    <row r="7">
      <c r="A7" s="77">
        <v>2021.0</v>
      </c>
      <c r="B7" s="30">
        <v>52000.0</v>
      </c>
      <c r="C7" s="14">
        <v>13.5</v>
      </c>
      <c r="D7" s="14" t="s">
        <v>110</v>
      </c>
      <c r="E7" s="14" t="s">
        <v>110</v>
      </c>
      <c r="F7" s="15" t="s">
        <v>110</v>
      </c>
      <c r="H7" s="73"/>
      <c r="I7" s="73"/>
      <c r="J7" s="73"/>
      <c r="K7" s="73"/>
    </row>
    <row r="8">
      <c r="A8" s="77">
        <v>2020.0</v>
      </c>
      <c r="B8" s="30">
        <v>30000.0</v>
      </c>
      <c r="C8" s="14">
        <v>9.0</v>
      </c>
      <c r="D8" s="14" t="s">
        <v>110</v>
      </c>
      <c r="E8" s="14" t="s">
        <v>110</v>
      </c>
      <c r="F8" s="15" t="s">
        <v>110</v>
      </c>
    </row>
    <row r="9">
      <c r="A9" s="77">
        <v>2019.0</v>
      </c>
      <c r="B9" s="30">
        <v>44000.0</v>
      </c>
      <c r="C9" s="14">
        <v>2.0</v>
      </c>
      <c r="D9" s="14" t="s">
        <v>110</v>
      </c>
      <c r="E9" s="14" t="s">
        <v>110</v>
      </c>
      <c r="F9" s="15" t="s">
        <v>110</v>
      </c>
    </row>
    <row r="10">
      <c r="A10" s="77">
        <v>2018.0</v>
      </c>
      <c r="B10" s="30">
        <v>42000.0</v>
      </c>
      <c r="C10" s="14">
        <v>0.5</v>
      </c>
      <c r="D10" s="14" t="s">
        <v>110</v>
      </c>
      <c r="E10" s="14" t="s">
        <v>110</v>
      </c>
      <c r="F10" s="15" t="s">
        <v>110</v>
      </c>
    </row>
    <row r="11">
      <c r="A11" s="77">
        <v>2017.0</v>
      </c>
      <c r="B11" s="30">
        <v>40000.0</v>
      </c>
      <c r="C11" s="14">
        <v>0.4</v>
      </c>
      <c r="D11" s="14" t="s">
        <v>110</v>
      </c>
      <c r="E11" s="14" t="s">
        <v>110</v>
      </c>
      <c r="F11" s="15" t="s">
        <v>110</v>
      </c>
    </row>
    <row r="12">
      <c r="A12" s="77">
        <v>2016.0</v>
      </c>
      <c r="B12" s="30">
        <v>39500.0</v>
      </c>
      <c r="C12" s="14">
        <v>0.3</v>
      </c>
      <c r="D12" s="14" t="s">
        <v>110</v>
      </c>
      <c r="E12" s="14" t="s">
        <v>110</v>
      </c>
      <c r="F12" s="15" t="s">
        <v>110</v>
      </c>
    </row>
    <row r="13">
      <c r="A13" s="77">
        <v>2015.0</v>
      </c>
      <c r="B13" s="30">
        <v>39100.0</v>
      </c>
      <c r="C13" s="14">
        <v>0.2</v>
      </c>
      <c r="D13" s="14" t="s">
        <v>110</v>
      </c>
      <c r="E13" s="14" t="s">
        <v>110</v>
      </c>
      <c r="F13" s="15" t="s">
        <v>110</v>
      </c>
    </row>
    <row r="14">
      <c r="A14" s="78">
        <v>2014.0</v>
      </c>
      <c r="B14" s="79">
        <v>38900.0</v>
      </c>
      <c r="C14" s="18">
        <v>0.1</v>
      </c>
      <c r="D14" s="18" t="s">
        <v>110</v>
      </c>
      <c r="E14" s="18" t="s">
        <v>110</v>
      </c>
      <c r="F14" s="19" t="s">
        <v>110</v>
      </c>
    </row>
    <row r="15">
      <c r="A15" s="80" t="s">
        <v>111</v>
      </c>
      <c r="B15" s="81"/>
      <c r="C15" s="81"/>
      <c r="D15" s="81"/>
      <c r="E15" s="81"/>
      <c r="F15" s="82"/>
    </row>
    <row r="16">
      <c r="A16" s="65"/>
      <c r="E16" s="83"/>
    </row>
    <row r="17">
      <c r="A17" s="84" t="s">
        <v>112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7"/>
    </row>
    <row r="18">
      <c r="A18" s="85" t="s">
        <v>113</v>
      </c>
      <c r="B18" s="86" t="s">
        <v>104</v>
      </c>
      <c r="C18" s="87" t="s">
        <v>114</v>
      </c>
      <c r="D18" s="87" t="s">
        <v>115</v>
      </c>
      <c r="E18" s="87" t="s">
        <v>116</v>
      </c>
      <c r="F18" s="87" t="s">
        <v>117</v>
      </c>
      <c r="G18" s="87" t="s">
        <v>118</v>
      </c>
      <c r="H18" s="87" t="s">
        <v>119</v>
      </c>
      <c r="I18" s="87" t="s">
        <v>120</v>
      </c>
      <c r="J18" s="87" t="s">
        <v>121</v>
      </c>
      <c r="K18" s="87" t="s">
        <v>122</v>
      </c>
      <c r="L18" s="88" t="s">
        <v>123</v>
      </c>
    </row>
    <row r="19">
      <c r="A19" s="16" t="s">
        <v>124</v>
      </c>
      <c r="B19" s="26">
        <v>8364.92</v>
      </c>
      <c r="C19" s="26">
        <v>5699.73</v>
      </c>
      <c r="D19" s="26">
        <v>480.35</v>
      </c>
      <c r="E19" s="26">
        <v>2903.24</v>
      </c>
      <c r="F19" s="26">
        <v>703.11</v>
      </c>
      <c r="G19" s="26">
        <v>796.17</v>
      </c>
      <c r="H19" s="26">
        <v>783.31</v>
      </c>
      <c r="I19" s="26">
        <v>0.47</v>
      </c>
      <c r="J19" s="26">
        <v>33.08</v>
      </c>
      <c r="K19" s="26">
        <v>143.69</v>
      </c>
      <c r="L19" s="27">
        <v>2521.5</v>
      </c>
    </row>
    <row r="20">
      <c r="A20" s="16" t="s">
        <v>125</v>
      </c>
      <c r="B20" s="26">
        <v>8115.64</v>
      </c>
      <c r="C20" s="26">
        <v>5277.89</v>
      </c>
      <c r="D20" s="26">
        <v>455.96</v>
      </c>
      <c r="E20" s="26">
        <v>2811.36</v>
      </c>
      <c r="F20" s="26">
        <v>627.22</v>
      </c>
      <c r="G20" s="26">
        <v>751.13</v>
      </c>
      <c r="H20" s="26">
        <v>607.76</v>
      </c>
      <c r="I20" s="26">
        <v>1.51</v>
      </c>
      <c r="J20" s="26">
        <v>22.95</v>
      </c>
      <c r="K20" s="26">
        <v>158.55</v>
      </c>
      <c r="L20" s="27">
        <v>2679.2</v>
      </c>
    </row>
    <row r="21">
      <c r="A21" s="16" t="s">
        <v>126</v>
      </c>
      <c r="B21" s="26">
        <v>8435.7</v>
      </c>
      <c r="C21" s="26">
        <v>5425.39</v>
      </c>
      <c r="D21" s="26">
        <v>392.0</v>
      </c>
      <c r="E21" s="26">
        <v>2957.32</v>
      </c>
      <c r="F21" s="26">
        <v>625.58</v>
      </c>
      <c r="G21" s="26">
        <v>797.43</v>
      </c>
      <c r="H21" s="26">
        <v>638.18</v>
      </c>
      <c r="I21" s="26">
        <v>2.19</v>
      </c>
      <c r="J21" s="26">
        <v>12.69</v>
      </c>
      <c r="K21" s="26">
        <v>170.12</v>
      </c>
      <c r="L21" s="27">
        <v>2840.2</v>
      </c>
    </row>
    <row r="22">
      <c r="A22" s="16" t="s">
        <v>127</v>
      </c>
      <c r="B22" s="26">
        <v>9026.8</v>
      </c>
      <c r="C22" s="26">
        <v>5674.28</v>
      </c>
      <c r="D22" s="26">
        <v>381.06</v>
      </c>
      <c r="E22" s="26">
        <v>3029.59</v>
      </c>
      <c r="F22" s="26">
        <v>680.64</v>
      </c>
      <c r="G22" s="26">
        <v>872.8</v>
      </c>
      <c r="H22" s="26">
        <v>687.92</v>
      </c>
      <c r="I22" s="26">
        <v>2.03</v>
      </c>
      <c r="J22" s="26">
        <v>20.24</v>
      </c>
      <c r="K22" s="26">
        <v>228.61</v>
      </c>
      <c r="L22" s="27">
        <v>3123.9</v>
      </c>
    </row>
    <row r="23">
      <c r="A23" s="16" t="s">
        <v>128</v>
      </c>
      <c r="B23" s="26">
        <v>9704.74</v>
      </c>
      <c r="C23" s="26">
        <v>6152.24</v>
      </c>
      <c r="D23" s="26">
        <v>358.71</v>
      </c>
      <c r="E23" s="26">
        <v>3198.6</v>
      </c>
      <c r="F23" s="26">
        <v>700.9</v>
      </c>
      <c r="G23" s="26">
        <v>961.41</v>
      </c>
      <c r="H23" s="26">
        <v>887.66</v>
      </c>
      <c r="I23" s="26">
        <v>2.46</v>
      </c>
      <c r="J23" s="26">
        <v>42.49</v>
      </c>
      <c r="K23" s="26">
        <v>273.0</v>
      </c>
      <c r="L23" s="27">
        <v>3279.5</v>
      </c>
    </row>
    <row r="24">
      <c r="A24" s="16" t="s">
        <v>129</v>
      </c>
      <c r="B24" s="26">
        <v>9868.62</v>
      </c>
      <c r="C24" s="26">
        <v>6475.03</v>
      </c>
      <c r="D24" s="26">
        <v>379.11</v>
      </c>
      <c r="E24" s="26">
        <v>3176.77</v>
      </c>
      <c r="F24" s="26">
        <v>673.44</v>
      </c>
      <c r="G24" s="26">
        <v>1111.06</v>
      </c>
      <c r="H24" s="26">
        <v>1102.85</v>
      </c>
      <c r="I24" s="26">
        <v>4.32</v>
      </c>
      <c r="J24" s="26">
        <v>27.49</v>
      </c>
      <c r="K24" s="26">
        <v>293.79</v>
      </c>
      <c r="L24" s="27">
        <v>3099.8</v>
      </c>
    </row>
    <row r="25">
      <c r="A25" s="16" t="s">
        <v>130</v>
      </c>
      <c r="B25" s="26">
        <v>11313.79</v>
      </c>
      <c r="C25" s="26">
        <v>7731.95</v>
      </c>
      <c r="D25" s="26">
        <v>387.22</v>
      </c>
      <c r="E25" s="26">
        <v>3266.91</v>
      </c>
      <c r="F25" s="26">
        <v>679.02</v>
      </c>
      <c r="G25" s="26">
        <v>1159.79</v>
      </c>
      <c r="H25" s="26">
        <v>1251.39</v>
      </c>
      <c r="I25" s="26">
        <v>72.23</v>
      </c>
      <c r="J25" s="26">
        <v>915.38</v>
      </c>
      <c r="K25" s="26">
        <v>349.74</v>
      </c>
      <c r="L25" s="27">
        <v>3232.1</v>
      </c>
    </row>
    <row r="26">
      <c r="A26" s="16" t="s">
        <v>131</v>
      </c>
      <c r="B26" s="26">
        <v>13456.05</v>
      </c>
      <c r="C26" s="26">
        <v>9659.49</v>
      </c>
      <c r="D26" s="26">
        <v>418.06</v>
      </c>
      <c r="E26" s="26">
        <v>3318.19</v>
      </c>
      <c r="F26" s="26">
        <v>693.11</v>
      </c>
      <c r="G26" s="26">
        <v>999.38</v>
      </c>
      <c r="H26" s="26">
        <v>1743.91</v>
      </c>
      <c r="I26" s="26">
        <v>122.41</v>
      </c>
      <c r="J26" s="26">
        <v>2364.44</v>
      </c>
      <c r="K26" s="26">
        <v>379.77</v>
      </c>
      <c r="L26" s="27">
        <v>3416.8</v>
      </c>
    </row>
    <row r="27">
      <c r="A27" s="16" t="s">
        <v>132</v>
      </c>
      <c r="B27" s="26">
        <v>13779.8</v>
      </c>
      <c r="C27" s="26">
        <v>10358.77</v>
      </c>
      <c r="D27" s="26">
        <v>424.93</v>
      </c>
      <c r="E27" s="26">
        <v>3310.84</v>
      </c>
      <c r="F27" s="26">
        <v>684.28</v>
      </c>
      <c r="G27" s="26">
        <v>1163.54</v>
      </c>
      <c r="H27" s="26">
        <v>1952.99</v>
      </c>
      <c r="I27" s="26">
        <v>161.15</v>
      </c>
      <c r="J27" s="26">
        <v>2661.04</v>
      </c>
      <c r="K27" s="26">
        <v>442.43</v>
      </c>
      <c r="L27" s="27">
        <v>2978.6</v>
      </c>
    </row>
    <row r="28">
      <c r="A28" s="16" t="s">
        <v>133</v>
      </c>
      <c r="B28" s="26">
        <v>14410.55</v>
      </c>
      <c r="C28" s="26">
        <v>10900.47</v>
      </c>
      <c r="D28" s="26">
        <v>424.81</v>
      </c>
      <c r="E28" s="26">
        <v>3268.26</v>
      </c>
      <c r="F28" s="26">
        <v>680.01</v>
      </c>
      <c r="G28" s="26">
        <v>1180.72</v>
      </c>
      <c r="H28" s="26">
        <v>2251.61</v>
      </c>
      <c r="I28" s="26">
        <v>163.93</v>
      </c>
      <c r="J28" s="26">
        <v>2931.13</v>
      </c>
      <c r="K28" s="26">
        <v>502.29</v>
      </c>
      <c r="L28" s="27">
        <v>3007.8</v>
      </c>
    </row>
    <row r="29">
      <c r="A29" s="16" t="s">
        <v>134</v>
      </c>
      <c r="B29" s="26">
        <v>14366.6</v>
      </c>
      <c r="C29" s="26">
        <v>10746.71</v>
      </c>
      <c r="D29" s="26">
        <v>446.5</v>
      </c>
      <c r="E29" s="26">
        <v>3261.86</v>
      </c>
      <c r="F29" s="26">
        <v>674.05</v>
      </c>
      <c r="G29" s="26">
        <v>1058.82</v>
      </c>
      <c r="H29" s="26">
        <v>2020.86</v>
      </c>
      <c r="I29" s="26">
        <v>176.19</v>
      </c>
      <c r="J29" s="26">
        <v>3108.43</v>
      </c>
      <c r="K29" s="26">
        <v>540.59</v>
      </c>
      <c r="L29" s="27">
        <v>3079.3</v>
      </c>
    </row>
    <row r="30">
      <c r="A30" s="16" t="s">
        <v>135</v>
      </c>
      <c r="B30" s="26">
        <v>14187.25</v>
      </c>
      <c r="C30" s="26">
        <v>10175.3</v>
      </c>
      <c r="D30" s="26">
        <v>430.93</v>
      </c>
      <c r="E30" s="26">
        <v>2415.45</v>
      </c>
      <c r="F30" s="26">
        <v>576.31</v>
      </c>
      <c r="G30" s="26">
        <v>1017.59</v>
      </c>
      <c r="H30" s="26">
        <v>2325.81</v>
      </c>
      <c r="I30" s="26">
        <v>177.06</v>
      </c>
      <c r="J30" s="26">
        <v>3232.15</v>
      </c>
      <c r="K30" s="26">
        <v>612.73</v>
      </c>
      <c r="L30" s="27">
        <v>3399.21</v>
      </c>
    </row>
    <row r="31">
      <c r="A31" s="16" t="s">
        <v>136</v>
      </c>
      <c r="B31" s="26">
        <v>12669.6</v>
      </c>
      <c r="C31" s="26">
        <v>8502.95</v>
      </c>
      <c r="D31" s="26">
        <v>261.94</v>
      </c>
      <c r="E31" s="26">
        <v>1035.45</v>
      </c>
      <c r="F31" s="26">
        <v>246.31</v>
      </c>
      <c r="G31" s="26">
        <v>116.65</v>
      </c>
      <c r="H31" s="26">
        <v>2639.52</v>
      </c>
      <c r="I31" s="26">
        <v>188.95</v>
      </c>
      <c r="J31" s="26">
        <v>4014.12</v>
      </c>
      <c r="K31" s="26">
        <v>635.01</v>
      </c>
      <c r="L31" s="27">
        <v>3531.65</v>
      </c>
    </row>
    <row r="32">
      <c r="A32" s="16" t="s">
        <v>137</v>
      </c>
      <c r="B32" s="26">
        <v>14152.89</v>
      </c>
      <c r="C32" s="26">
        <v>10004.35</v>
      </c>
      <c r="D32" s="26">
        <v>421.6</v>
      </c>
      <c r="E32" s="26">
        <v>2148.0</v>
      </c>
      <c r="F32" s="26">
        <v>444.2</v>
      </c>
      <c r="G32" s="26">
        <v>691.78</v>
      </c>
      <c r="H32" s="26">
        <v>2284.48</v>
      </c>
      <c r="I32" s="26">
        <v>184.02</v>
      </c>
      <c r="J32" s="26">
        <v>3830.27</v>
      </c>
      <c r="K32" s="26">
        <v>665.31</v>
      </c>
      <c r="L32" s="27">
        <v>3483.24</v>
      </c>
    </row>
    <row r="33">
      <c r="A33" s="16" t="s">
        <v>138</v>
      </c>
      <c r="B33" s="26">
        <v>15126.7</v>
      </c>
      <c r="C33" s="26">
        <v>10953.92</v>
      </c>
      <c r="D33" s="26">
        <v>602.25</v>
      </c>
      <c r="E33" s="26">
        <v>2470.59</v>
      </c>
      <c r="F33" s="26">
        <v>594.85</v>
      </c>
      <c r="G33" s="26">
        <v>810.42</v>
      </c>
      <c r="H33" s="26">
        <v>2314.8</v>
      </c>
      <c r="I33" s="26">
        <v>188.72</v>
      </c>
      <c r="J33" s="26">
        <v>3972.27</v>
      </c>
      <c r="K33" s="26">
        <v>682.66</v>
      </c>
      <c r="L33" s="27">
        <v>3490.12</v>
      </c>
    </row>
    <row r="34">
      <c r="A34" s="16" t="s">
        <v>139</v>
      </c>
      <c r="B34" s="26">
        <v>15628.98</v>
      </c>
      <c r="C34" s="26">
        <v>11543.03</v>
      </c>
      <c r="D34" s="26">
        <v>663.76</v>
      </c>
      <c r="E34" s="26">
        <v>2488.78</v>
      </c>
      <c r="F34" s="26">
        <v>628.15</v>
      </c>
      <c r="G34" s="26">
        <v>865.28</v>
      </c>
      <c r="H34" s="26">
        <v>2373.08</v>
      </c>
      <c r="I34" s="26">
        <v>167.27</v>
      </c>
      <c r="J34" s="26">
        <v>4356.71</v>
      </c>
      <c r="K34" s="26">
        <v>755.59</v>
      </c>
      <c r="L34" s="27">
        <v>3330.36</v>
      </c>
    </row>
    <row r="35">
      <c r="A35" s="16" t="s">
        <v>140</v>
      </c>
      <c r="B35" s="26">
        <v>16777.69</v>
      </c>
      <c r="C35" s="26">
        <v>12615.32</v>
      </c>
      <c r="D35" s="26">
        <v>723.26</v>
      </c>
      <c r="E35" s="26">
        <v>2506.24</v>
      </c>
      <c r="F35" s="26">
        <v>650.41</v>
      </c>
      <c r="G35" s="26">
        <v>933.83</v>
      </c>
      <c r="H35" s="26">
        <v>2630.69</v>
      </c>
      <c r="I35" s="26">
        <v>165.56</v>
      </c>
      <c r="J35" s="26">
        <v>5005.32</v>
      </c>
      <c r="K35" s="26">
        <v>791.95</v>
      </c>
      <c r="L35" s="27">
        <v>3370.41</v>
      </c>
    </row>
    <row r="36">
      <c r="A36" s="89" t="s">
        <v>141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</row>
  </sheetData>
  <mergeCells count="4">
    <mergeCell ref="A1:F1"/>
    <mergeCell ref="A15:F15"/>
    <mergeCell ref="A17:L17"/>
    <mergeCell ref="A36:L36"/>
  </mergeCells>
  <hyperlinks>
    <hyperlink r:id="rId1" ref="A15"/>
    <hyperlink r:id="rId2" ref="A36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8.0"/>
    <col customWidth="1" min="2" max="4" width="9.13"/>
    <col customWidth="1" min="5" max="5" width="6.88"/>
    <col customWidth="1" min="6" max="9" width="6.38"/>
    <col customWidth="1" min="10" max="10" width="11.5"/>
    <col customWidth="1" min="11" max="11" width="12.13"/>
    <col customWidth="1" min="12" max="12" width="4.25"/>
    <col customWidth="1" min="13" max="13" width="22.63"/>
    <col customWidth="1" min="14" max="14" width="17.88"/>
    <col customWidth="1" min="15" max="15" width="16.5"/>
    <col customWidth="1" min="17" max="17" width="20.0"/>
  </cols>
  <sheetData>
    <row r="1">
      <c r="A1" s="90" t="s">
        <v>142</v>
      </c>
      <c r="B1" s="36"/>
      <c r="C1" s="36"/>
      <c r="D1" s="36"/>
      <c r="E1" s="36"/>
      <c r="F1" s="36"/>
      <c r="G1" s="36"/>
      <c r="H1" s="36"/>
      <c r="I1" s="36"/>
      <c r="J1" s="36"/>
      <c r="K1" s="37"/>
      <c r="M1" s="91" t="s">
        <v>143</v>
      </c>
      <c r="N1" s="40"/>
      <c r="O1" s="40"/>
      <c r="P1" s="40"/>
      <c r="Q1" s="41"/>
    </row>
    <row r="2">
      <c r="A2" s="92"/>
      <c r="B2" s="93" t="s">
        <v>144</v>
      </c>
      <c r="C2" s="37"/>
      <c r="D2" s="93" t="s">
        <v>145</v>
      </c>
      <c r="E2" s="37"/>
      <c r="F2" s="93" t="s">
        <v>146</v>
      </c>
      <c r="G2" s="36"/>
      <c r="H2" s="36"/>
      <c r="I2" s="37"/>
      <c r="J2" s="93" t="s">
        <v>147</v>
      </c>
      <c r="K2" s="37"/>
      <c r="M2" s="94"/>
      <c r="N2" s="95" t="s">
        <v>148</v>
      </c>
      <c r="O2" s="96" t="s">
        <v>149</v>
      </c>
      <c r="P2" s="97" t="s">
        <v>150</v>
      </c>
      <c r="Q2" s="68"/>
    </row>
    <row r="3">
      <c r="A3" s="92"/>
      <c r="B3" s="98">
        <v>2025.0</v>
      </c>
      <c r="C3" s="99">
        <v>2024.0</v>
      </c>
      <c r="D3" s="98" t="s">
        <v>151</v>
      </c>
      <c r="E3" s="99" t="s">
        <v>152</v>
      </c>
      <c r="F3" s="98" t="s">
        <v>153</v>
      </c>
      <c r="G3" s="100" t="s">
        <v>154</v>
      </c>
      <c r="H3" s="100" t="s">
        <v>155</v>
      </c>
      <c r="I3" s="99" t="s">
        <v>156</v>
      </c>
      <c r="J3" s="98" t="s">
        <v>157</v>
      </c>
      <c r="K3" s="99" t="s">
        <v>158</v>
      </c>
      <c r="M3" s="101" t="s">
        <v>159</v>
      </c>
      <c r="N3" s="95">
        <v>8.0</v>
      </c>
      <c r="O3" s="95">
        <v>11.0</v>
      </c>
      <c r="P3" s="95">
        <v>11.0</v>
      </c>
      <c r="Q3" s="68"/>
    </row>
    <row r="4">
      <c r="A4" s="102" t="s">
        <v>160</v>
      </c>
      <c r="B4" s="78">
        <v>22.0</v>
      </c>
      <c r="C4" s="103">
        <v>19.0</v>
      </c>
      <c r="D4" s="78">
        <v>30.0</v>
      </c>
      <c r="E4" s="103">
        <v>15.0</v>
      </c>
      <c r="F4" s="78">
        <v>35.0</v>
      </c>
      <c r="G4" s="51">
        <v>34.0</v>
      </c>
      <c r="H4" s="51">
        <v>10.0</v>
      </c>
      <c r="I4" s="103">
        <v>4.0</v>
      </c>
      <c r="J4" s="78">
        <v>21.0</v>
      </c>
      <c r="K4" s="103">
        <v>25.0</v>
      </c>
      <c r="M4" s="101" t="s">
        <v>161</v>
      </c>
      <c r="N4" s="95">
        <v>15.0</v>
      </c>
      <c r="O4" s="95">
        <v>23.0</v>
      </c>
      <c r="P4" s="95">
        <v>18.0</v>
      </c>
      <c r="Q4" s="68"/>
    </row>
    <row r="5">
      <c r="A5" s="102" t="s">
        <v>162</v>
      </c>
      <c r="B5" s="78">
        <v>87.0</v>
      </c>
      <c r="C5" s="103">
        <v>91.0</v>
      </c>
      <c r="D5" s="78">
        <v>90.0</v>
      </c>
      <c r="E5" s="103">
        <v>81.0</v>
      </c>
      <c r="F5" s="78">
        <v>89.0</v>
      </c>
      <c r="G5" s="51">
        <v>89.0</v>
      </c>
      <c r="H5" s="51">
        <v>76.0</v>
      </c>
      <c r="I5" s="103">
        <v>73.0</v>
      </c>
      <c r="J5" s="78">
        <v>85.0</v>
      </c>
      <c r="K5" s="103">
        <v>90.0</v>
      </c>
      <c r="M5" s="101" t="s">
        <v>163</v>
      </c>
      <c r="N5" s="95">
        <v>11.0</v>
      </c>
      <c r="O5" s="95">
        <v>17.0</v>
      </c>
      <c r="P5" s="95">
        <v>15.0</v>
      </c>
      <c r="Q5" s="68"/>
    </row>
    <row r="6">
      <c r="A6" s="104" t="s">
        <v>164</v>
      </c>
      <c r="B6" s="105"/>
      <c r="C6" s="106"/>
      <c r="D6" s="105"/>
      <c r="E6" s="106"/>
      <c r="F6" s="105"/>
      <c r="G6" s="70"/>
      <c r="H6" s="70"/>
      <c r="I6" s="106"/>
      <c r="J6" s="105"/>
      <c r="K6" s="106"/>
      <c r="M6" s="101" t="s">
        <v>165</v>
      </c>
      <c r="N6" s="95">
        <v>19.0</v>
      </c>
      <c r="O6" s="95">
        <v>21.0</v>
      </c>
      <c r="P6" s="95">
        <v>18.0</v>
      </c>
      <c r="Q6" s="68"/>
    </row>
    <row r="7">
      <c r="A7" s="107" t="s">
        <v>166</v>
      </c>
      <c r="B7" s="77">
        <v>40.0</v>
      </c>
      <c r="C7" s="108">
        <v>37.0</v>
      </c>
      <c r="D7" s="77">
        <v>37.0</v>
      </c>
      <c r="E7" s="108">
        <v>46.0</v>
      </c>
      <c r="F7" s="77">
        <v>34.0</v>
      </c>
      <c r="G7" s="95">
        <v>39.0</v>
      </c>
      <c r="H7" s="95">
        <v>51.0</v>
      </c>
      <c r="I7" s="108">
        <v>73.0</v>
      </c>
      <c r="J7" s="77">
        <v>39.0</v>
      </c>
      <c r="K7" s="108">
        <v>41.0</v>
      </c>
      <c r="M7" s="101" t="s">
        <v>167</v>
      </c>
      <c r="N7" s="95">
        <v>19.0</v>
      </c>
      <c r="O7" s="95">
        <v>18.0</v>
      </c>
      <c r="P7" s="95">
        <v>18.0</v>
      </c>
      <c r="Q7" s="68"/>
    </row>
    <row r="8">
      <c r="A8" s="107">
        <v>2.0</v>
      </c>
      <c r="B8" s="77">
        <v>34.0</v>
      </c>
      <c r="C8" s="108">
        <v>35.0</v>
      </c>
      <c r="D8" s="77">
        <v>36.0</v>
      </c>
      <c r="E8" s="108">
        <v>31.0</v>
      </c>
      <c r="F8" s="77">
        <v>38.0</v>
      </c>
      <c r="G8" s="95">
        <v>36.0</v>
      </c>
      <c r="H8" s="95">
        <v>25.0</v>
      </c>
      <c r="I8" s="108">
        <v>10.0</v>
      </c>
      <c r="J8" s="77">
        <v>35.0</v>
      </c>
      <c r="K8" s="108">
        <v>33.0</v>
      </c>
      <c r="M8" s="101" t="s">
        <v>168</v>
      </c>
      <c r="N8" s="95">
        <v>13.0</v>
      </c>
      <c r="O8" s="95">
        <v>5.0</v>
      </c>
      <c r="P8" s="95">
        <v>10.0</v>
      </c>
      <c r="Q8" s="68"/>
    </row>
    <row r="9">
      <c r="A9" s="107">
        <v>3.0</v>
      </c>
      <c r="B9" s="77">
        <v>15.0</v>
      </c>
      <c r="C9" s="108">
        <v>21.0</v>
      </c>
      <c r="D9" s="77">
        <v>16.0</v>
      </c>
      <c r="E9" s="108">
        <v>13.0</v>
      </c>
      <c r="F9" s="77">
        <v>16.0</v>
      </c>
      <c r="G9" s="95">
        <v>15.0</v>
      </c>
      <c r="H9" s="95">
        <v>12.0</v>
      </c>
      <c r="I9" s="108">
        <v>12.0</v>
      </c>
      <c r="J9" s="77">
        <v>15.0</v>
      </c>
      <c r="K9" s="108">
        <v>15.0</v>
      </c>
      <c r="M9" s="101" t="s">
        <v>169</v>
      </c>
      <c r="N9" s="95">
        <v>8.0</v>
      </c>
      <c r="O9" s="95">
        <v>4.0</v>
      </c>
      <c r="P9" s="95">
        <v>6.0</v>
      </c>
      <c r="Q9" s="68"/>
    </row>
    <row r="10">
      <c r="A10" s="109" t="s">
        <v>170</v>
      </c>
      <c r="B10" s="78">
        <v>10.0</v>
      </c>
      <c r="C10" s="103">
        <v>7.0</v>
      </c>
      <c r="D10" s="78">
        <v>11.0</v>
      </c>
      <c r="E10" s="103">
        <v>8.0</v>
      </c>
      <c r="F10" s="78">
        <v>12.0</v>
      </c>
      <c r="G10" s="51">
        <v>9.0</v>
      </c>
      <c r="H10" s="51">
        <v>7.0</v>
      </c>
      <c r="I10" s="103">
        <v>5.0</v>
      </c>
      <c r="J10" s="78">
        <v>10.0</v>
      </c>
      <c r="K10" s="103">
        <v>10.0</v>
      </c>
      <c r="M10" s="110" t="s">
        <v>171</v>
      </c>
      <c r="N10" s="51">
        <v>6.0</v>
      </c>
      <c r="O10" s="51">
        <v>1.0</v>
      </c>
      <c r="P10" s="51">
        <v>4.0</v>
      </c>
      <c r="Q10" s="82"/>
    </row>
    <row r="11">
      <c r="A11" s="104" t="s">
        <v>172</v>
      </c>
      <c r="B11" s="105"/>
      <c r="C11" s="106"/>
      <c r="D11" s="105"/>
      <c r="E11" s="106"/>
      <c r="F11" s="105"/>
      <c r="G11" s="70"/>
      <c r="H11" s="70"/>
      <c r="I11" s="106"/>
      <c r="J11" s="105"/>
      <c r="K11" s="106"/>
      <c r="M11" s="111" t="s">
        <v>173</v>
      </c>
      <c r="N11" s="81"/>
      <c r="O11" s="81"/>
      <c r="P11" s="81"/>
      <c r="Q11" s="82"/>
    </row>
    <row r="12">
      <c r="A12" s="107" t="s">
        <v>174</v>
      </c>
      <c r="B12" s="77">
        <v>19.0</v>
      </c>
      <c r="C12" s="108">
        <v>24.0</v>
      </c>
      <c r="D12" s="77">
        <v>22.0</v>
      </c>
      <c r="E12" s="108">
        <v>16.0</v>
      </c>
      <c r="F12" s="77">
        <v>24.0</v>
      </c>
      <c r="G12" s="95">
        <v>18.0</v>
      </c>
      <c r="H12" s="95">
        <v>12.0</v>
      </c>
      <c r="I12" s="108">
        <v>10.0</v>
      </c>
      <c r="J12" s="77">
        <v>21.0</v>
      </c>
      <c r="K12" s="108">
        <v>16.0</v>
      </c>
    </row>
    <row r="13">
      <c r="A13" s="107" t="s">
        <v>175</v>
      </c>
      <c r="B13" s="77">
        <v>25.0</v>
      </c>
      <c r="C13" s="108">
        <v>24.0</v>
      </c>
      <c r="D13" s="77">
        <v>28.0</v>
      </c>
      <c r="E13" s="108">
        <v>20.0</v>
      </c>
      <c r="F13" s="77">
        <v>30.0</v>
      </c>
      <c r="G13" s="95">
        <v>23.0</v>
      </c>
      <c r="H13" s="95">
        <v>21.0</v>
      </c>
      <c r="I13" s="108">
        <v>16.0</v>
      </c>
      <c r="J13" s="77">
        <v>23.0</v>
      </c>
      <c r="K13" s="108">
        <v>31.0</v>
      </c>
      <c r="M13" s="112" t="s">
        <v>176</v>
      </c>
      <c r="N13" s="40"/>
      <c r="O13" s="40"/>
      <c r="P13" s="41"/>
    </row>
    <row r="14">
      <c r="A14" s="107" t="s">
        <v>177</v>
      </c>
      <c r="B14" s="77">
        <v>30.0</v>
      </c>
      <c r="C14" s="108">
        <v>30.0</v>
      </c>
      <c r="D14" s="77">
        <v>30.0</v>
      </c>
      <c r="E14" s="108">
        <v>30.0</v>
      </c>
      <c r="F14" s="77">
        <v>37.0</v>
      </c>
      <c r="G14" s="95">
        <v>33.0</v>
      </c>
      <c r="H14" s="95">
        <v>23.0</v>
      </c>
      <c r="I14" s="108">
        <v>50.0</v>
      </c>
      <c r="J14" s="77">
        <v>29.0</v>
      </c>
      <c r="K14" s="108">
        <v>32.0</v>
      </c>
      <c r="M14" s="101"/>
      <c r="N14" s="113" t="s">
        <v>178</v>
      </c>
      <c r="O14" s="113" t="s">
        <v>179</v>
      </c>
      <c r="P14" s="114" t="s">
        <v>180</v>
      </c>
    </row>
    <row r="15">
      <c r="A15" s="107" t="s">
        <v>181</v>
      </c>
      <c r="B15" s="77">
        <v>18.0</v>
      </c>
      <c r="C15" s="108">
        <v>20.0</v>
      </c>
      <c r="D15" s="77">
        <v>16.0</v>
      </c>
      <c r="E15" s="108">
        <v>22.0</v>
      </c>
      <c r="F15" s="77">
        <v>14.0</v>
      </c>
      <c r="G15" s="95">
        <v>21.0</v>
      </c>
      <c r="H15" s="95">
        <v>29.0</v>
      </c>
      <c r="I15" s="108">
        <v>14.0</v>
      </c>
      <c r="J15" s="77">
        <v>20.0</v>
      </c>
      <c r="K15" s="108">
        <v>16.0</v>
      </c>
      <c r="M15" s="101" t="s">
        <v>182</v>
      </c>
      <c r="N15" s="95">
        <v>65.0</v>
      </c>
      <c r="O15" s="95">
        <v>22.0</v>
      </c>
      <c r="P15" s="108">
        <v>9.0</v>
      </c>
    </row>
    <row r="16">
      <c r="A16" s="109" t="s">
        <v>183</v>
      </c>
      <c r="B16" s="78">
        <v>6.0</v>
      </c>
      <c r="C16" s="103">
        <v>3.0</v>
      </c>
      <c r="D16" s="78">
        <v>3.0</v>
      </c>
      <c r="E16" s="103">
        <v>10.0</v>
      </c>
      <c r="F16" s="78">
        <v>4.0</v>
      </c>
      <c r="G16" s="51">
        <v>6.0</v>
      </c>
      <c r="H16" s="51">
        <v>13.0</v>
      </c>
      <c r="I16" s="103">
        <v>10.0</v>
      </c>
      <c r="J16" s="78">
        <v>7.0</v>
      </c>
      <c r="K16" s="103">
        <v>4.0</v>
      </c>
      <c r="M16" s="101" t="s">
        <v>184</v>
      </c>
      <c r="N16" s="95">
        <v>65.0</v>
      </c>
      <c r="O16" s="95">
        <v>22.0</v>
      </c>
      <c r="P16" s="108">
        <v>10.0</v>
      </c>
    </row>
    <row r="17">
      <c r="A17" s="102" t="s">
        <v>185</v>
      </c>
      <c r="B17" s="78">
        <v>83.0</v>
      </c>
      <c r="C17" s="103">
        <v>88.0</v>
      </c>
      <c r="D17" s="78">
        <v>87.0</v>
      </c>
      <c r="E17" s="103">
        <v>77.0</v>
      </c>
      <c r="F17" s="78">
        <v>86.0</v>
      </c>
      <c r="G17" s="51">
        <v>82.0</v>
      </c>
      <c r="H17" s="51">
        <v>72.0</v>
      </c>
      <c r="I17" s="103">
        <v>88.0</v>
      </c>
      <c r="J17" s="78">
        <v>80.0</v>
      </c>
      <c r="K17" s="103">
        <v>88.0</v>
      </c>
      <c r="M17" s="101" t="s">
        <v>186</v>
      </c>
      <c r="N17" s="95">
        <v>64.0</v>
      </c>
      <c r="O17" s="95">
        <v>21.0</v>
      </c>
      <c r="P17" s="108">
        <v>10.0</v>
      </c>
    </row>
    <row r="18">
      <c r="A18" s="104" t="s">
        <v>187</v>
      </c>
      <c r="B18" s="105"/>
      <c r="C18" s="106"/>
      <c r="D18" s="105"/>
      <c r="E18" s="106"/>
      <c r="F18" s="105"/>
      <c r="G18" s="70"/>
      <c r="H18" s="70"/>
      <c r="I18" s="106"/>
      <c r="J18" s="105"/>
      <c r="K18" s="106"/>
      <c r="M18" s="101" t="s">
        <v>188</v>
      </c>
      <c r="N18" s="95">
        <v>62.0</v>
      </c>
      <c r="O18" s="95">
        <v>23.0</v>
      </c>
      <c r="P18" s="108">
        <v>12.0</v>
      </c>
    </row>
    <row r="19">
      <c r="A19" s="107" t="s">
        <v>189</v>
      </c>
      <c r="B19" s="77">
        <v>30.0</v>
      </c>
      <c r="C19" s="108">
        <v>36.0</v>
      </c>
      <c r="D19" s="77">
        <v>33.0</v>
      </c>
      <c r="E19" s="108">
        <v>25.0</v>
      </c>
      <c r="F19" s="77">
        <v>33.0</v>
      </c>
      <c r="G19" s="95">
        <v>29.0</v>
      </c>
      <c r="H19" s="95">
        <v>17.0</v>
      </c>
      <c r="I19" s="108">
        <v>25.0</v>
      </c>
      <c r="J19" s="77">
        <v>24.0</v>
      </c>
      <c r="K19" s="108">
        <v>39.0</v>
      </c>
      <c r="M19" s="101" t="s">
        <v>190</v>
      </c>
      <c r="N19" s="95">
        <v>63.0</v>
      </c>
      <c r="O19" s="95">
        <v>20.0</v>
      </c>
      <c r="P19" s="108">
        <v>12.0</v>
      </c>
    </row>
    <row r="20">
      <c r="A20" s="107" t="s">
        <v>191</v>
      </c>
      <c r="B20" s="77">
        <v>37.0</v>
      </c>
      <c r="C20" s="108">
        <v>30.0</v>
      </c>
      <c r="D20" s="77">
        <v>36.0</v>
      </c>
      <c r="E20" s="108">
        <v>38.0</v>
      </c>
      <c r="F20" s="77">
        <v>38.0</v>
      </c>
      <c r="G20" s="95">
        <v>36.0</v>
      </c>
      <c r="H20" s="95">
        <v>47.0</v>
      </c>
      <c r="I20" s="108">
        <v>23.0</v>
      </c>
      <c r="J20" s="77">
        <v>41.0</v>
      </c>
      <c r="K20" s="108">
        <v>31.0</v>
      </c>
      <c r="M20" s="115" t="s">
        <v>192</v>
      </c>
      <c r="N20" s="81"/>
      <c r="O20" s="81"/>
      <c r="P20" s="82"/>
    </row>
    <row r="21">
      <c r="A21" s="109" t="s">
        <v>193</v>
      </c>
      <c r="B21" s="78">
        <v>33.0</v>
      </c>
      <c r="C21" s="103">
        <v>33.0</v>
      </c>
      <c r="D21" s="78">
        <v>30.0</v>
      </c>
      <c r="E21" s="103">
        <v>37.0</v>
      </c>
      <c r="F21" s="78">
        <v>29.0</v>
      </c>
      <c r="G21" s="51">
        <v>34.0</v>
      </c>
      <c r="H21" s="51">
        <v>36.0</v>
      </c>
      <c r="I21" s="103">
        <v>46.0</v>
      </c>
      <c r="J21" s="78">
        <v>35.0</v>
      </c>
      <c r="K21" s="103">
        <v>29.0</v>
      </c>
    </row>
    <row r="22">
      <c r="A22" s="104" t="s">
        <v>194</v>
      </c>
      <c r="B22" s="105"/>
      <c r="C22" s="106"/>
      <c r="D22" s="105"/>
      <c r="E22" s="106"/>
      <c r="F22" s="105"/>
      <c r="G22" s="70"/>
      <c r="H22" s="70"/>
      <c r="I22" s="106"/>
      <c r="J22" s="105"/>
      <c r="K22" s="106"/>
      <c r="M22" s="116" t="s">
        <v>195</v>
      </c>
      <c r="N22" s="40"/>
      <c r="O22" s="40"/>
      <c r="P22" s="41"/>
    </row>
    <row r="23">
      <c r="A23" s="107" t="s">
        <v>196</v>
      </c>
      <c r="B23" s="77">
        <v>21.0</v>
      </c>
      <c r="C23" s="108">
        <v>20.0</v>
      </c>
      <c r="D23" s="77">
        <v>18.0</v>
      </c>
      <c r="E23" s="108">
        <v>27.0</v>
      </c>
      <c r="F23" s="77">
        <v>14.0</v>
      </c>
      <c r="G23" s="95">
        <v>24.0</v>
      </c>
      <c r="H23" s="95">
        <v>27.0</v>
      </c>
      <c r="I23" s="108">
        <v>43.0</v>
      </c>
      <c r="J23" s="77">
        <v>23.0</v>
      </c>
      <c r="K23" s="108">
        <v>17.0</v>
      </c>
      <c r="M23" s="117" t="s">
        <v>197</v>
      </c>
      <c r="N23" s="113"/>
      <c r="P23" s="68"/>
    </row>
    <row r="24">
      <c r="A24" s="107" t="s">
        <v>198</v>
      </c>
      <c r="B24" s="77">
        <v>22.0</v>
      </c>
      <c r="C24" s="108">
        <v>18.0</v>
      </c>
      <c r="D24" s="77">
        <v>20.0</v>
      </c>
      <c r="E24" s="108">
        <v>26.0</v>
      </c>
      <c r="F24" s="77">
        <v>24.0</v>
      </c>
      <c r="G24" s="95">
        <v>20.0</v>
      </c>
      <c r="H24" s="95">
        <v>27.0</v>
      </c>
      <c r="I24" s="108">
        <v>17.0</v>
      </c>
      <c r="J24" s="77">
        <v>25.0</v>
      </c>
      <c r="K24" s="108">
        <v>18.0</v>
      </c>
      <c r="M24" s="118" t="s">
        <v>199</v>
      </c>
      <c r="N24" s="95">
        <v>10.0</v>
      </c>
      <c r="P24" s="68"/>
    </row>
    <row r="25">
      <c r="A25" s="107" t="s">
        <v>200</v>
      </c>
      <c r="B25" s="77">
        <v>21.0</v>
      </c>
      <c r="C25" s="108">
        <v>20.0</v>
      </c>
      <c r="D25" s="77">
        <v>20.0</v>
      </c>
      <c r="E25" s="108">
        <v>21.0</v>
      </c>
      <c r="F25" s="77">
        <v>24.0</v>
      </c>
      <c r="G25" s="95">
        <v>16.0</v>
      </c>
      <c r="H25" s="95">
        <v>20.0</v>
      </c>
      <c r="I25" s="108">
        <v>25.0</v>
      </c>
      <c r="J25" s="77">
        <v>21.0</v>
      </c>
      <c r="K25" s="108">
        <v>20.0</v>
      </c>
      <c r="M25" s="118" t="s">
        <v>201</v>
      </c>
      <c r="N25" s="95">
        <v>7.0</v>
      </c>
      <c r="P25" s="68"/>
    </row>
    <row r="26">
      <c r="A26" s="107" t="s">
        <v>202</v>
      </c>
      <c r="B26" s="77">
        <v>18.0</v>
      </c>
      <c r="C26" s="108">
        <v>21.0</v>
      </c>
      <c r="D26" s="77">
        <v>19.0</v>
      </c>
      <c r="E26" s="108">
        <v>16.0</v>
      </c>
      <c r="F26" s="77">
        <v>19.0</v>
      </c>
      <c r="G26" s="95">
        <v>19.0</v>
      </c>
      <c r="H26" s="95">
        <v>9.0</v>
      </c>
      <c r="I26" s="108">
        <v>12.0</v>
      </c>
      <c r="J26" s="77">
        <v>14.0</v>
      </c>
      <c r="K26" s="108">
        <v>24.0</v>
      </c>
      <c r="M26" s="119" t="s">
        <v>203</v>
      </c>
      <c r="N26" s="51">
        <v>7.0</v>
      </c>
      <c r="O26" s="81"/>
      <c r="P26" s="82"/>
    </row>
    <row r="27">
      <c r="A27" s="107" t="s">
        <v>204</v>
      </c>
      <c r="B27" s="77">
        <v>9.0</v>
      </c>
      <c r="C27" s="108">
        <v>12.0</v>
      </c>
      <c r="D27" s="77">
        <v>10.0</v>
      </c>
      <c r="E27" s="108">
        <v>6.0</v>
      </c>
      <c r="F27" s="77">
        <v>9.0</v>
      </c>
      <c r="G27" s="95">
        <v>10.0</v>
      </c>
      <c r="H27" s="95">
        <v>4.0</v>
      </c>
      <c r="I27" s="108">
        <v>3.0</v>
      </c>
      <c r="J27" s="77">
        <v>8.0</v>
      </c>
      <c r="K27" s="108">
        <v>10.0</v>
      </c>
      <c r="M27" s="120" t="s">
        <v>205</v>
      </c>
      <c r="N27" s="70"/>
      <c r="P27" s="68"/>
    </row>
    <row r="28">
      <c r="A28" s="109" t="s">
        <v>206</v>
      </c>
      <c r="B28" s="78">
        <v>10.0</v>
      </c>
      <c r="C28" s="103">
        <v>8.0</v>
      </c>
      <c r="D28" s="78">
        <v>13.0</v>
      </c>
      <c r="E28" s="103">
        <v>3.0</v>
      </c>
      <c r="F28" s="78">
        <v>10.0</v>
      </c>
      <c r="G28" s="51">
        <v>11.0</v>
      </c>
      <c r="H28" s="51">
        <v>11.0</v>
      </c>
      <c r="I28" s="103">
        <v>0.0</v>
      </c>
      <c r="J28" s="78">
        <v>10.0</v>
      </c>
      <c r="K28" s="103">
        <v>9.0</v>
      </c>
      <c r="M28" s="118" t="s">
        <v>207</v>
      </c>
      <c r="N28" s="95">
        <v>59.0</v>
      </c>
      <c r="P28" s="68"/>
    </row>
    <row r="29">
      <c r="A29" s="102" t="s">
        <v>208</v>
      </c>
      <c r="B29" s="78">
        <v>86.0</v>
      </c>
      <c r="C29" s="103">
        <v>80.0</v>
      </c>
      <c r="D29" s="78">
        <v>88.0</v>
      </c>
      <c r="E29" s="103">
        <v>82.0</v>
      </c>
      <c r="F29" s="78">
        <v>90.0</v>
      </c>
      <c r="G29" s="51">
        <v>86.0</v>
      </c>
      <c r="H29" s="51">
        <v>73.0</v>
      </c>
      <c r="I29" s="103">
        <v>66.0</v>
      </c>
      <c r="J29" s="78">
        <v>88.0</v>
      </c>
      <c r="K29" s="103">
        <v>82.0</v>
      </c>
      <c r="M29" s="119" t="s">
        <v>158</v>
      </c>
      <c r="N29" s="51">
        <v>41.0</v>
      </c>
      <c r="O29" s="81"/>
      <c r="P29" s="82"/>
    </row>
    <row r="30">
      <c r="A30" s="121" t="s">
        <v>209</v>
      </c>
      <c r="B30" s="105"/>
      <c r="C30" s="106"/>
      <c r="D30" s="105"/>
      <c r="E30" s="106"/>
      <c r="F30" s="105"/>
      <c r="G30" s="70"/>
      <c r="H30" s="70"/>
      <c r="I30" s="106"/>
      <c r="J30" s="105"/>
      <c r="K30" s="106"/>
      <c r="M30" s="122" t="s">
        <v>210</v>
      </c>
      <c r="N30" s="81"/>
      <c r="O30" s="81"/>
      <c r="P30" s="82"/>
    </row>
    <row r="31">
      <c r="A31" s="107" t="s">
        <v>211</v>
      </c>
      <c r="B31" s="77">
        <v>16.0</v>
      </c>
      <c r="C31" s="108">
        <v>16.0</v>
      </c>
      <c r="D31" s="77">
        <v>15.0</v>
      </c>
      <c r="E31" s="108">
        <v>18.0</v>
      </c>
      <c r="F31" s="77">
        <v>16.0</v>
      </c>
      <c r="G31" s="95">
        <v>12.0</v>
      </c>
      <c r="H31" s="95">
        <v>19.0</v>
      </c>
      <c r="I31" s="108">
        <v>32.0</v>
      </c>
      <c r="J31" s="77">
        <v>14.0</v>
      </c>
      <c r="K31" s="108">
        <v>19.0</v>
      </c>
    </row>
    <row r="32">
      <c r="A32" s="107" t="s">
        <v>181</v>
      </c>
      <c r="B32" s="77">
        <v>39.0</v>
      </c>
      <c r="C32" s="108">
        <v>43.0</v>
      </c>
      <c r="D32" s="77">
        <v>39.0</v>
      </c>
      <c r="E32" s="108">
        <v>39.0</v>
      </c>
      <c r="F32" s="77">
        <v>25.0</v>
      </c>
      <c r="G32" s="95">
        <v>41.0</v>
      </c>
      <c r="H32" s="95">
        <v>49.0</v>
      </c>
      <c r="I32" s="108">
        <v>48.0</v>
      </c>
      <c r="J32" s="77">
        <v>38.0</v>
      </c>
      <c r="K32" s="108">
        <v>40.0</v>
      </c>
    </row>
    <row r="33">
      <c r="A33" s="107" t="s">
        <v>212</v>
      </c>
      <c r="B33" s="77">
        <v>22.0</v>
      </c>
      <c r="C33" s="108">
        <v>22.0</v>
      </c>
      <c r="D33" s="77">
        <v>22.0</v>
      </c>
      <c r="E33" s="108">
        <v>22.0</v>
      </c>
      <c r="F33" s="77">
        <v>25.0</v>
      </c>
      <c r="G33" s="95">
        <v>22.0</v>
      </c>
      <c r="H33" s="95">
        <v>17.0</v>
      </c>
      <c r="I33" s="108">
        <v>13.0</v>
      </c>
      <c r="J33" s="77">
        <v>23.0</v>
      </c>
      <c r="K33" s="108">
        <v>21.0</v>
      </c>
    </row>
    <row r="34">
      <c r="A34" s="109" t="s">
        <v>213</v>
      </c>
      <c r="B34" s="78">
        <v>22.0</v>
      </c>
      <c r="C34" s="103">
        <v>18.0</v>
      </c>
      <c r="D34" s="78">
        <v>23.0</v>
      </c>
      <c r="E34" s="103">
        <v>19.0</v>
      </c>
      <c r="F34" s="78">
        <v>24.0</v>
      </c>
      <c r="G34" s="51">
        <v>24.0</v>
      </c>
      <c r="H34" s="51">
        <v>15.0</v>
      </c>
      <c r="I34" s="103">
        <v>3.0</v>
      </c>
      <c r="J34" s="78">
        <v>23.0</v>
      </c>
      <c r="K34" s="103">
        <v>19.0</v>
      </c>
    </row>
    <row r="35">
      <c r="A35" s="123" t="s">
        <v>214</v>
      </c>
      <c r="B35" s="105"/>
      <c r="C35" s="106"/>
      <c r="D35" s="105"/>
      <c r="E35" s="106"/>
      <c r="F35" s="105"/>
      <c r="G35" s="70"/>
      <c r="H35" s="70"/>
      <c r="I35" s="106"/>
      <c r="J35" s="105"/>
      <c r="K35" s="106"/>
    </row>
    <row r="36">
      <c r="A36" s="107" t="s">
        <v>215</v>
      </c>
      <c r="B36" s="77">
        <v>23.0</v>
      </c>
      <c r="C36" s="108">
        <v>24.0</v>
      </c>
      <c r="D36" s="77">
        <v>28.0</v>
      </c>
      <c r="E36" s="108">
        <v>14.0</v>
      </c>
      <c r="F36" s="77">
        <v>25.0</v>
      </c>
      <c r="G36" s="95">
        <v>25.0</v>
      </c>
      <c r="H36" s="95">
        <v>19.0</v>
      </c>
      <c r="I36" s="108">
        <v>5.0</v>
      </c>
      <c r="J36" s="77">
        <v>20.0</v>
      </c>
      <c r="K36" s="108">
        <v>29.0</v>
      </c>
    </row>
    <row r="37">
      <c r="A37" s="107" t="s">
        <v>216</v>
      </c>
      <c r="B37" s="77">
        <v>50.0</v>
      </c>
      <c r="C37" s="108">
        <v>47.0</v>
      </c>
      <c r="D37" s="77">
        <v>48.0</v>
      </c>
      <c r="E37" s="108">
        <v>56.0</v>
      </c>
      <c r="F37" s="77">
        <v>52.0</v>
      </c>
      <c r="G37" s="95">
        <v>50.0</v>
      </c>
      <c r="H37" s="95">
        <v>43.0</v>
      </c>
      <c r="I37" s="108">
        <v>51.0</v>
      </c>
      <c r="J37" s="77">
        <v>52.0</v>
      </c>
      <c r="K37" s="108">
        <v>47.0</v>
      </c>
    </row>
    <row r="38">
      <c r="A38" s="107" t="s">
        <v>217</v>
      </c>
      <c r="B38" s="77">
        <v>20.0</v>
      </c>
      <c r="C38" s="108">
        <v>24.0</v>
      </c>
      <c r="D38" s="77">
        <v>20.0</v>
      </c>
      <c r="E38" s="108">
        <v>20.0</v>
      </c>
      <c r="F38" s="77">
        <v>18.0</v>
      </c>
      <c r="G38" s="95">
        <v>20.0</v>
      </c>
      <c r="H38" s="95">
        <v>28.0</v>
      </c>
      <c r="I38" s="108">
        <v>25.0</v>
      </c>
      <c r="J38" s="77">
        <v>21.0</v>
      </c>
      <c r="K38" s="108">
        <v>19.0</v>
      </c>
    </row>
    <row r="39">
      <c r="A39" s="109" t="s">
        <v>218</v>
      </c>
      <c r="B39" s="78">
        <v>5.0</v>
      </c>
      <c r="C39" s="103">
        <v>5.0</v>
      </c>
      <c r="D39" s="78">
        <v>3.0</v>
      </c>
      <c r="E39" s="103">
        <v>9.0</v>
      </c>
      <c r="F39" s="78">
        <v>3.0</v>
      </c>
      <c r="G39" s="51">
        <v>4.0</v>
      </c>
      <c r="H39" s="51">
        <v>10.0</v>
      </c>
      <c r="I39" s="103">
        <v>20.0</v>
      </c>
      <c r="J39" s="78">
        <v>6.0</v>
      </c>
      <c r="K39" s="103">
        <v>4.0</v>
      </c>
    </row>
    <row r="40">
      <c r="A40" s="102" t="s">
        <v>219</v>
      </c>
      <c r="B40" s="78">
        <v>52.0</v>
      </c>
      <c r="C40" s="103">
        <v>53.0</v>
      </c>
      <c r="D40" s="78">
        <v>57.0</v>
      </c>
      <c r="E40" s="103">
        <v>41.0</v>
      </c>
      <c r="F40" s="78">
        <v>58.0</v>
      </c>
      <c r="G40" s="51">
        <v>54.0</v>
      </c>
      <c r="H40" s="51">
        <v>38.0</v>
      </c>
      <c r="I40" s="103">
        <v>15.0</v>
      </c>
      <c r="J40" s="78">
        <v>52.0</v>
      </c>
      <c r="K40" s="103">
        <v>51.0</v>
      </c>
    </row>
    <row r="41">
      <c r="A41" s="102" t="s">
        <v>220</v>
      </c>
      <c r="B41" s="78">
        <v>56.0</v>
      </c>
      <c r="C41" s="103">
        <v>59.0</v>
      </c>
      <c r="D41" s="78">
        <v>63.0</v>
      </c>
      <c r="E41" s="103">
        <v>43.0</v>
      </c>
      <c r="F41" s="78">
        <v>56.0</v>
      </c>
      <c r="G41" s="51">
        <v>62.0</v>
      </c>
      <c r="H41" s="51">
        <v>48.0</v>
      </c>
      <c r="I41" s="103">
        <v>26.0</v>
      </c>
      <c r="J41" s="78">
        <v>51.0</v>
      </c>
      <c r="K41" s="103">
        <v>63.0</v>
      </c>
    </row>
    <row r="42">
      <c r="A42" s="102" t="s">
        <v>221</v>
      </c>
      <c r="B42" s="78">
        <v>24.0</v>
      </c>
      <c r="C42" s="103">
        <v>24.0</v>
      </c>
      <c r="D42" s="78">
        <v>28.0</v>
      </c>
      <c r="E42" s="103">
        <v>15.0</v>
      </c>
      <c r="F42" s="78">
        <v>25.0</v>
      </c>
      <c r="G42" s="51">
        <v>26.0</v>
      </c>
      <c r="H42" s="51">
        <v>20.0</v>
      </c>
      <c r="I42" s="103">
        <v>3.0</v>
      </c>
      <c r="J42" s="78">
        <v>19.0</v>
      </c>
      <c r="K42" s="103">
        <v>31.0</v>
      </c>
    </row>
    <row r="43">
      <c r="A43" s="124" t="s">
        <v>222</v>
      </c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>
      <c r="A44" s="92"/>
    </row>
    <row r="46">
      <c r="F46" s="125"/>
    </row>
    <row r="47">
      <c r="F47" s="95"/>
    </row>
    <row r="48">
      <c r="F48" s="95"/>
    </row>
    <row r="49">
      <c r="F49" s="95"/>
    </row>
    <row r="50">
      <c r="F50" s="95"/>
    </row>
    <row r="51">
      <c r="F51" s="95"/>
    </row>
    <row r="52">
      <c r="F52" s="95"/>
    </row>
    <row r="53">
      <c r="F53" s="95"/>
    </row>
    <row r="54">
      <c r="F54" s="95"/>
    </row>
    <row r="56">
      <c r="A56" s="113"/>
      <c r="D56" s="65"/>
    </row>
    <row r="57">
      <c r="F57" s="123"/>
      <c r="G57" s="123"/>
      <c r="H57" s="123"/>
      <c r="I57" s="123"/>
    </row>
    <row r="59">
      <c r="F59" s="113"/>
    </row>
    <row r="65">
      <c r="A65" s="113"/>
      <c r="D65" s="65"/>
    </row>
    <row r="66">
      <c r="D66" s="65"/>
    </row>
    <row r="67">
      <c r="D67" s="65"/>
    </row>
    <row r="69">
      <c r="D69" s="113"/>
    </row>
    <row r="83">
      <c r="A83" s="92"/>
    </row>
    <row r="84">
      <c r="A84" s="92"/>
    </row>
    <row r="85">
      <c r="A85" s="92"/>
    </row>
    <row r="86">
      <c r="A86" s="92"/>
    </row>
    <row r="87">
      <c r="A87" s="92"/>
    </row>
    <row r="88">
      <c r="A88" s="92"/>
    </row>
    <row r="89">
      <c r="A89" s="92"/>
    </row>
    <row r="90">
      <c r="A90" s="92"/>
    </row>
    <row r="91">
      <c r="A91" s="92"/>
    </row>
    <row r="92">
      <c r="A92" s="92"/>
    </row>
    <row r="93">
      <c r="A93" s="92"/>
    </row>
    <row r="94">
      <c r="A94" s="92"/>
    </row>
    <row r="95">
      <c r="A95" s="92"/>
    </row>
    <row r="96">
      <c r="A96" s="92"/>
    </row>
    <row r="97">
      <c r="A97" s="92"/>
    </row>
    <row r="98">
      <c r="A98" s="92"/>
    </row>
    <row r="99">
      <c r="A99" s="92"/>
    </row>
    <row r="100">
      <c r="A100" s="92"/>
    </row>
    <row r="101">
      <c r="A101" s="92"/>
    </row>
    <row r="102">
      <c r="A102" s="92"/>
    </row>
    <row r="103">
      <c r="A103" s="92"/>
    </row>
    <row r="104">
      <c r="A104" s="92"/>
    </row>
    <row r="105">
      <c r="A105" s="92"/>
    </row>
    <row r="106">
      <c r="A106" s="92"/>
    </row>
    <row r="107">
      <c r="A107" s="92"/>
    </row>
    <row r="108">
      <c r="A108" s="92"/>
    </row>
    <row r="109">
      <c r="A109" s="92"/>
    </row>
    <row r="110">
      <c r="A110" s="92"/>
    </row>
    <row r="111">
      <c r="A111" s="92"/>
    </row>
    <row r="112">
      <c r="A112" s="92"/>
    </row>
    <row r="113">
      <c r="A113" s="92"/>
    </row>
    <row r="114">
      <c r="A114" s="92"/>
    </row>
    <row r="115">
      <c r="A115" s="92"/>
    </row>
    <row r="116">
      <c r="A116" s="92"/>
    </row>
    <row r="117">
      <c r="A117" s="92"/>
    </row>
    <row r="118">
      <c r="A118" s="92"/>
    </row>
    <row r="119">
      <c r="A119" s="92"/>
    </row>
    <row r="120">
      <c r="A120" s="92"/>
    </row>
    <row r="121">
      <c r="A121" s="92"/>
    </row>
    <row r="122">
      <c r="A122" s="92"/>
    </row>
    <row r="123">
      <c r="A123" s="92"/>
    </row>
    <row r="124">
      <c r="A124" s="92"/>
    </row>
    <row r="125">
      <c r="A125" s="92"/>
    </row>
    <row r="126">
      <c r="A126" s="92"/>
    </row>
    <row r="127">
      <c r="A127" s="92"/>
    </row>
    <row r="128">
      <c r="A128" s="92"/>
    </row>
    <row r="129">
      <c r="A129" s="92"/>
    </row>
    <row r="130">
      <c r="A130" s="92"/>
    </row>
    <row r="131">
      <c r="A131" s="92"/>
    </row>
    <row r="132">
      <c r="A132" s="92"/>
    </row>
    <row r="133">
      <c r="A133" s="92"/>
    </row>
    <row r="134">
      <c r="A134" s="92"/>
    </row>
    <row r="135">
      <c r="A135" s="92"/>
    </row>
    <row r="136">
      <c r="A136" s="92"/>
    </row>
    <row r="137">
      <c r="A137" s="92"/>
    </row>
    <row r="138">
      <c r="A138" s="92"/>
    </row>
    <row r="139">
      <c r="A139" s="92"/>
    </row>
    <row r="140">
      <c r="A140" s="92"/>
    </row>
    <row r="141">
      <c r="A141" s="92"/>
    </row>
    <row r="142">
      <c r="A142" s="92"/>
    </row>
    <row r="143">
      <c r="A143" s="92"/>
    </row>
    <row r="144">
      <c r="A144" s="92"/>
    </row>
    <row r="145">
      <c r="A145" s="92"/>
    </row>
    <row r="146">
      <c r="A146" s="92"/>
    </row>
    <row r="147">
      <c r="A147" s="92"/>
    </row>
    <row r="148">
      <c r="A148" s="92"/>
    </row>
    <row r="149">
      <c r="A149" s="92"/>
    </row>
    <row r="150">
      <c r="A150" s="92"/>
    </row>
    <row r="151">
      <c r="A151" s="92"/>
    </row>
    <row r="152">
      <c r="A152" s="92"/>
    </row>
    <row r="153">
      <c r="A153" s="92"/>
    </row>
    <row r="154">
      <c r="A154" s="92"/>
    </row>
    <row r="155">
      <c r="A155" s="92"/>
    </row>
    <row r="156">
      <c r="A156" s="92"/>
    </row>
    <row r="157">
      <c r="A157" s="92"/>
    </row>
    <row r="158">
      <c r="A158" s="92"/>
    </row>
    <row r="159">
      <c r="A159" s="92"/>
    </row>
    <row r="160">
      <c r="A160" s="92"/>
    </row>
    <row r="161">
      <c r="A161" s="92"/>
    </row>
    <row r="162">
      <c r="A162" s="92"/>
    </row>
    <row r="163">
      <c r="A163" s="92"/>
    </row>
    <row r="164">
      <c r="A164" s="92"/>
    </row>
    <row r="165">
      <c r="A165" s="92"/>
    </row>
    <row r="166">
      <c r="A166" s="92"/>
    </row>
    <row r="167">
      <c r="A167" s="92"/>
    </row>
    <row r="168">
      <c r="A168" s="92"/>
    </row>
    <row r="169">
      <c r="A169" s="92"/>
    </row>
    <row r="170">
      <c r="A170" s="92"/>
    </row>
    <row r="171">
      <c r="A171" s="92"/>
    </row>
    <row r="172">
      <c r="A172" s="92"/>
    </row>
    <row r="173">
      <c r="A173" s="92"/>
    </row>
    <row r="174">
      <c r="A174" s="92"/>
    </row>
    <row r="175">
      <c r="A175" s="92"/>
    </row>
    <row r="176">
      <c r="A176" s="92"/>
    </row>
    <row r="177">
      <c r="A177" s="92"/>
    </row>
    <row r="178">
      <c r="A178" s="92"/>
    </row>
    <row r="179">
      <c r="A179" s="92"/>
    </row>
    <row r="180">
      <c r="A180" s="92"/>
    </row>
    <row r="181">
      <c r="A181" s="92"/>
    </row>
    <row r="182">
      <c r="A182" s="92"/>
    </row>
    <row r="183">
      <c r="A183" s="92"/>
    </row>
    <row r="184">
      <c r="A184" s="92"/>
    </row>
    <row r="185">
      <c r="A185" s="92"/>
    </row>
    <row r="186">
      <c r="A186" s="92"/>
    </row>
    <row r="187">
      <c r="A187" s="92"/>
    </row>
    <row r="188">
      <c r="A188" s="92"/>
    </row>
    <row r="189">
      <c r="A189" s="92"/>
    </row>
    <row r="190">
      <c r="A190" s="92"/>
    </row>
    <row r="191">
      <c r="A191" s="92"/>
    </row>
    <row r="192">
      <c r="A192" s="92"/>
    </row>
    <row r="193">
      <c r="A193" s="92"/>
    </row>
    <row r="194">
      <c r="A194" s="92"/>
    </row>
    <row r="195">
      <c r="A195" s="92"/>
    </row>
    <row r="196">
      <c r="A196" s="92"/>
    </row>
    <row r="197">
      <c r="A197" s="92"/>
    </row>
    <row r="198">
      <c r="A198" s="92"/>
    </row>
    <row r="199">
      <c r="A199" s="92"/>
    </row>
    <row r="200">
      <c r="A200" s="92"/>
    </row>
    <row r="201">
      <c r="A201" s="92"/>
    </row>
    <row r="202">
      <c r="A202" s="92"/>
    </row>
    <row r="203">
      <c r="A203" s="92"/>
    </row>
    <row r="204">
      <c r="A204" s="92"/>
    </row>
    <row r="205">
      <c r="A205" s="92"/>
    </row>
    <row r="206">
      <c r="A206" s="92"/>
    </row>
    <row r="207">
      <c r="A207" s="92"/>
    </row>
    <row r="208">
      <c r="A208" s="92"/>
    </row>
    <row r="209">
      <c r="A209" s="92"/>
    </row>
    <row r="210">
      <c r="A210" s="92"/>
    </row>
    <row r="211">
      <c r="A211" s="92"/>
    </row>
    <row r="212">
      <c r="A212" s="92"/>
    </row>
    <row r="213">
      <c r="A213" s="92"/>
    </row>
    <row r="214">
      <c r="A214" s="92"/>
    </row>
    <row r="215">
      <c r="A215" s="92"/>
    </row>
    <row r="216">
      <c r="A216" s="92"/>
    </row>
    <row r="217">
      <c r="A217" s="92"/>
    </row>
    <row r="218">
      <c r="A218" s="92"/>
    </row>
    <row r="219">
      <c r="A219" s="92"/>
    </row>
    <row r="220">
      <c r="A220" s="92"/>
    </row>
    <row r="221">
      <c r="A221" s="92"/>
    </row>
    <row r="222">
      <c r="A222" s="92"/>
    </row>
    <row r="223">
      <c r="A223" s="92"/>
    </row>
    <row r="224">
      <c r="A224" s="92"/>
    </row>
    <row r="225">
      <c r="A225" s="92"/>
    </row>
    <row r="226">
      <c r="A226" s="92"/>
    </row>
    <row r="227">
      <c r="A227" s="92"/>
    </row>
    <row r="228">
      <c r="A228" s="92"/>
    </row>
    <row r="229">
      <c r="A229" s="92"/>
    </row>
    <row r="230">
      <c r="A230" s="92"/>
    </row>
    <row r="231">
      <c r="A231" s="92"/>
    </row>
    <row r="232">
      <c r="A232" s="92"/>
    </row>
    <row r="233">
      <c r="A233" s="92"/>
    </row>
    <row r="234">
      <c r="A234" s="92"/>
    </row>
    <row r="235">
      <c r="A235" s="92"/>
    </row>
    <row r="236">
      <c r="A236" s="92"/>
    </row>
    <row r="237">
      <c r="A237" s="92"/>
    </row>
    <row r="238">
      <c r="A238" s="92"/>
    </row>
    <row r="239">
      <c r="A239" s="92"/>
    </row>
    <row r="240">
      <c r="A240" s="92"/>
    </row>
    <row r="241">
      <c r="A241" s="92"/>
    </row>
    <row r="242">
      <c r="A242" s="92"/>
    </row>
    <row r="243">
      <c r="A243" s="92"/>
    </row>
    <row r="244">
      <c r="A244" s="92"/>
    </row>
    <row r="245">
      <c r="A245" s="92"/>
    </row>
    <row r="246">
      <c r="A246" s="92"/>
    </row>
    <row r="247">
      <c r="A247" s="92"/>
    </row>
    <row r="248">
      <c r="A248" s="92"/>
    </row>
    <row r="249">
      <c r="A249" s="92"/>
    </row>
    <row r="250">
      <c r="A250" s="92"/>
    </row>
    <row r="251">
      <c r="A251" s="92"/>
    </row>
    <row r="252">
      <c r="A252" s="92"/>
    </row>
    <row r="253">
      <c r="A253" s="92"/>
    </row>
    <row r="254">
      <c r="A254" s="92"/>
    </row>
    <row r="255">
      <c r="A255" s="92"/>
    </row>
    <row r="256">
      <c r="A256" s="92"/>
    </row>
    <row r="257">
      <c r="A257" s="92"/>
    </row>
    <row r="258">
      <c r="A258" s="92"/>
    </row>
    <row r="259">
      <c r="A259" s="92"/>
    </row>
    <row r="260">
      <c r="A260" s="92"/>
    </row>
    <row r="261">
      <c r="A261" s="92"/>
    </row>
    <row r="262">
      <c r="A262" s="92"/>
    </row>
    <row r="263">
      <c r="A263" s="92"/>
    </row>
    <row r="264">
      <c r="A264" s="92"/>
    </row>
    <row r="265">
      <c r="A265" s="92"/>
    </row>
    <row r="266">
      <c r="A266" s="92"/>
    </row>
    <row r="267">
      <c r="A267" s="92"/>
    </row>
    <row r="268">
      <c r="A268" s="92"/>
    </row>
    <row r="269">
      <c r="A269" s="92"/>
    </row>
    <row r="270">
      <c r="A270" s="92"/>
    </row>
    <row r="271">
      <c r="A271" s="92"/>
    </row>
    <row r="272">
      <c r="A272" s="92"/>
    </row>
    <row r="273">
      <c r="A273" s="92"/>
    </row>
    <row r="274">
      <c r="A274" s="92"/>
    </row>
    <row r="275">
      <c r="A275" s="92"/>
    </row>
    <row r="276">
      <c r="A276" s="92"/>
    </row>
    <row r="277">
      <c r="A277" s="92"/>
    </row>
    <row r="278">
      <c r="A278" s="92"/>
    </row>
    <row r="279">
      <c r="A279" s="92"/>
    </row>
    <row r="280">
      <c r="A280" s="92"/>
    </row>
    <row r="281">
      <c r="A281" s="92"/>
    </row>
    <row r="282">
      <c r="A282" s="92"/>
    </row>
    <row r="283">
      <c r="A283" s="92"/>
    </row>
    <row r="284">
      <c r="A284" s="92"/>
    </row>
    <row r="285">
      <c r="A285" s="92"/>
    </row>
    <row r="286">
      <c r="A286" s="92"/>
    </row>
    <row r="287">
      <c r="A287" s="92"/>
    </row>
    <row r="288">
      <c r="A288" s="92"/>
    </row>
    <row r="289">
      <c r="A289" s="92"/>
    </row>
    <row r="290">
      <c r="A290" s="92"/>
    </row>
    <row r="291">
      <c r="A291" s="92"/>
    </row>
    <row r="292">
      <c r="A292" s="92"/>
    </row>
    <row r="293">
      <c r="A293" s="92"/>
    </row>
    <row r="294">
      <c r="A294" s="92"/>
    </row>
    <row r="295">
      <c r="A295" s="92"/>
    </row>
    <row r="296">
      <c r="A296" s="92"/>
    </row>
    <row r="297">
      <c r="A297" s="92"/>
    </row>
    <row r="298">
      <c r="A298" s="92"/>
    </row>
    <row r="299">
      <c r="A299" s="92"/>
    </row>
    <row r="300">
      <c r="A300" s="92"/>
    </row>
    <row r="301">
      <c r="A301" s="92"/>
    </row>
    <row r="302">
      <c r="A302" s="92"/>
    </row>
    <row r="303">
      <c r="A303" s="92"/>
    </row>
    <row r="304">
      <c r="A304" s="92"/>
    </row>
    <row r="305">
      <c r="A305" s="92"/>
    </row>
    <row r="306">
      <c r="A306" s="92"/>
    </row>
    <row r="307">
      <c r="A307" s="92"/>
    </row>
    <row r="308">
      <c r="A308" s="92"/>
    </row>
    <row r="309">
      <c r="A309" s="92"/>
    </row>
    <row r="310">
      <c r="A310" s="92"/>
    </row>
    <row r="311">
      <c r="A311" s="92"/>
    </row>
    <row r="312">
      <c r="A312" s="92"/>
    </row>
    <row r="313">
      <c r="A313" s="92"/>
    </row>
    <row r="314">
      <c r="A314" s="92"/>
    </row>
    <row r="315">
      <c r="A315" s="92"/>
    </row>
    <row r="316">
      <c r="A316" s="92"/>
    </row>
    <row r="317">
      <c r="A317" s="92"/>
    </row>
    <row r="318">
      <c r="A318" s="92"/>
    </row>
    <row r="319">
      <c r="A319" s="92"/>
    </row>
    <row r="320">
      <c r="A320" s="92"/>
    </row>
    <row r="321">
      <c r="A321" s="92"/>
    </row>
    <row r="322">
      <c r="A322" s="92"/>
    </row>
    <row r="323">
      <c r="A323" s="92"/>
    </row>
    <row r="324">
      <c r="A324" s="92"/>
    </row>
    <row r="325">
      <c r="A325" s="92"/>
    </row>
    <row r="326">
      <c r="A326" s="92"/>
    </row>
    <row r="327">
      <c r="A327" s="92"/>
    </row>
    <row r="328">
      <c r="A328" s="92"/>
    </row>
    <row r="329">
      <c r="A329" s="92"/>
    </row>
    <row r="330">
      <c r="A330" s="92"/>
    </row>
    <row r="331">
      <c r="A331" s="92"/>
    </row>
    <row r="332">
      <c r="A332" s="92"/>
    </row>
    <row r="333">
      <c r="A333" s="92"/>
    </row>
    <row r="334">
      <c r="A334" s="92"/>
    </row>
    <row r="335">
      <c r="A335" s="92"/>
    </row>
    <row r="336">
      <c r="A336" s="92"/>
    </row>
    <row r="337">
      <c r="A337" s="92"/>
    </row>
    <row r="338">
      <c r="A338" s="92"/>
    </row>
    <row r="339">
      <c r="A339" s="92"/>
    </row>
    <row r="340">
      <c r="A340" s="92"/>
    </row>
    <row r="341">
      <c r="A341" s="92"/>
    </row>
    <row r="342">
      <c r="A342" s="92"/>
    </row>
    <row r="343">
      <c r="A343" s="92"/>
    </row>
    <row r="344">
      <c r="A344" s="92"/>
    </row>
    <row r="345">
      <c r="A345" s="92"/>
    </row>
    <row r="346">
      <c r="A346" s="92"/>
    </row>
    <row r="347">
      <c r="A347" s="92"/>
    </row>
    <row r="348">
      <c r="A348" s="92"/>
    </row>
    <row r="349">
      <c r="A349" s="92"/>
    </row>
    <row r="350">
      <c r="A350" s="92"/>
    </row>
    <row r="351">
      <c r="A351" s="92"/>
    </row>
    <row r="352">
      <c r="A352" s="92"/>
    </row>
    <row r="353">
      <c r="A353" s="92"/>
    </row>
    <row r="354">
      <c r="A354" s="92"/>
    </row>
    <row r="355">
      <c r="A355" s="92"/>
    </row>
    <row r="356">
      <c r="A356" s="92"/>
    </row>
    <row r="357">
      <c r="A357" s="92"/>
    </row>
    <row r="358">
      <c r="A358" s="92"/>
    </row>
    <row r="359">
      <c r="A359" s="92"/>
    </row>
    <row r="360">
      <c r="A360" s="92"/>
    </row>
    <row r="361">
      <c r="A361" s="92"/>
    </row>
    <row r="362">
      <c r="A362" s="92"/>
    </row>
    <row r="363">
      <c r="A363" s="92"/>
    </row>
    <row r="364">
      <c r="A364" s="92"/>
    </row>
    <row r="365">
      <c r="A365" s="92"/>
    </row>
    <row r="366">
      <c r="A366" s="92"/>
    </row>
    <row r="367">
      <c r="A367" s="92"/>
    </row>
    <row r="368">
      <c r="A368" s="92"/>
    </row>
    <row r="369">
      <c r="A369" s="92"/>
    </row>
    <row r="370">
      <c r="A370" s="92"/>
    </row>
    <row r="371">
      <c r="A371" s="92"/>
    </row>
    <row r="372">
      <c r="A372" s="92"/>
    </row>
    <row r="373">
      <c r="A373" s="92"/>
    </row>
    <row r="374">
      <c r="A374" s="92"/>
    </row>
    <row r="375">
      <c r="A375" s="92"/>
    </row>
    <row r="376">
      <c r="A376" s="92"/>
    </row>
    <row r="377">
      <c r="A377" s="92"/>
    </row>
    <row r="378">
      <c r="A378" s="92"/>
    </row>
    <row r="379">
      <c r="A379" s="92"/>
    </row>
    <row r="380">
      <c r="A380" s="92"/>
    </row>
    <row r="381">
      <c r="A381" s="92"/>
    </row>
    <row r="382">
      <c r="A382" s="92"/>
    </row>
    <row r="383">
      <c r="A383" s="92"/>
    </row>
    <row r="384">
      <c r="A384" s="92"/>
    </row>
    <row r="385">
      <c r="A385" s="92"/>
    </row>
    <row r="386">
      <c r="A386" s="92"/>
    </row>
    <row r="387">
      <c r="A387" s="92"/>
    </row>
    <row r="388">
      <c r="A388" s="92"/>
    </row>
    <row r="389">
      <c r="A389" s="92"/>
    </row>
    <row r="390">
      <c r="A390" s="92"/>
    </row>
    <row r="391">
      <c r="A391" s="92"/>
    </row>
    <row r="392">
      <c r="A392" s="92"/>
    </row>
    <row r="393">
      <c r="A393" s="92"/>
    </row>
    <row r="394">
      <c r="A394" s="92"/>
    </row>
    <row r="395">
      <c r="A395" s="92"/>
    </row>
    <row r="396">
      <c r="A396" s="92"/>
    </row>
    <row r="397">
      <c r="A397" s="92"/>
    </row>
    <row r="398">
      <c r="A398" s="92"/>
    </row>
    <row r="399">
      <c r="A399" s="92"/>
    </row>
    <row r="400">
      <c r="A400" s="92"/>
    </row>
    <row r="401">
      <c r="A401" s="92"/>
    </row>
    <row r="402">
      <c r="A402" s="92"/>
    </row>
    <row r="403">
      <c r="A403" s="92"/>
    </row>
    <row r="404">
      <c r="A404" s="92"/>
    </row>
    <row r="405">
      <c r="A405" s="92"/>
    </row>
    <row r="406">
      <c r="A406" s="92"/>
    </row>
    <row r="407">
      <c r="A407" s="92"/>
    </row>
    <row r="408">
      <c r="A408" s="92"/>
    </row>
    <row r="409">
      <c r="A409" s="92"/>
    </row>
    <row r="410">
      <c r="A410" s="92"/>
    </row>
    <row r="411">
      <c r="A411" s="92"/>
    </row>
    <row r="412">
      <c r="A412" s="92"/>
    </row>
    <row r="413">
      <c r="A413" s="92"/>
    </row>
    <row r="414">
      <c r="A414" s="92"/>
    </row>
    <row r="415">
      <c r="A415" s="92"/>
    </row>
    <row r="416">
      <c r="A416" s="92"/>
    </row>
    <row r="417">
      <c r="A417" s="92"/>
    </row>
    <row r="418">
      <c r="A418" s="92"/>
    </row>
    <row r="419">
      <c r="A419" s="92"/>
    </row>
    <row r="420">
      <c r="A420" s="92"/>
    </row>
    <row r="421">
      <c r="A421" s="92"/>
    </row>
    <row r="422">
      <c r="A422" s="92"/>
    </row>
    <row r="423">
      <c r="A423" s="92"/>
    </row>
    <row r="424">
      <c r="A424" s="92"/>
    </row>
    <row r="425">
      <c r="A425" s="92"/>
    </row>
    <row r="426">
      <c r="A426" s="92"/>
    </row>
    <row r="427">
      <c r="A427" s="92"/>
    </row>
    <row r="428">
      <c r="A428" s="92"/>
    </row>
    <row r="429">
      <c r="A429" s="92"/>
    </row>
    <row r="430">
      <c r="A430" s="92"/>
    </row>
    <row r="431">
      <c r="A431" s="92"/>
    </row>
    <row r="432">
      <c r="A432" s="92"/>
    </row>
    <row r="433">
      <c r="A433" s="92"/>
    </row>
    <row r="434">
      <c r="A434" s="92"/>
    </row>
    <row r="435">
      <c r="A435" s="92"/>
    </row>
    <row r="436">
      <c r="A436" s="92"/>
    </row>
    <row r="437">
      <c r="A437" s="92"/>
    </row>
    <row r="438">
      <c r="A438" s="92"/>
    </row>
    <row r="439">
      <c r="A439" s="92"/>
    </row>
    <row r="440">
      <c r="A440" s="92"/>
    </row>
    <row r="441">
      <c r="A441" s="92"/>
    </row>
    <row r="442">
      <c r="A442" s="92"/>
    </row>
    <row r="443">
      <c r="A443" s="92"/>
    </row>
    <row r="444">
      <c r="A444" s="92"/>
    </row>
    <row r="445">
      <c r="A445" s="92"/>
    </row>
    <row r="446">
      <c r="A446" s="92"/>
    </row>
    <row r="447">
      <c r="A447" s="92"/>
    </row>
    <row r="448">
      <c r="A448" s="92"/>
    </row>
    <row r="449">
      <c r="A449" s="92"/>
    </row>
    <row r="450">
      <c r="A450" s="92"/>
    </row>
    <row r="451">
      <c r="A451" s="92"/>
    </row>
    <row r="452">
      <c r="A452" s="92"/>
    </row>
    <row r="453">
      <c r="A453" s="92"/>
    </row>
    <row r="454">
      <c r="A454" s="92"/>
    </row>
    <row r="455">
      <c r="A455" s="92"/>
    </row>
    <row r="456">
      <c r="A456" s="92"/>
    </row>
    <row r="457">
      <c r="A457" s="92"/>
    </row>
    <row r="458">
      <c r="A458" s="92"/>
    </row>
    <row r="459">
      <c r="A459" s="92"/>
    </row>
    <row r="460">
      <c r="A460" s="92"/>
    </row>
    <row r="461">
      <c r="A461" s="92"/>
    </row>
    <row r="462">
      <c r="A462" s="92"/>
    </row>
    <row r="463">
      <c r="A463" s="92"/>
    </row>
    <row r="464">
      <c r="A464" s="92"/>
    </row>
    <row r="465">
      <c r="A465" s="92"/>
    </row>
    <row r="466">
      <c r="A466" s="92"/>
    </row>
    <row r="467">
      <c r="A467" s="92"/>
    </row>
    <row r="468">
      <c r="A468" s="92"/>
    </row>
    <row r="469">
      <c r="A469" s="92"/>
    </row>
    <row r="470">
      <c r="A470" s="92"/>
    </row>
    <row r="471">
      <c r="A471" s="92"/>
    </row>
    <row r="472">
      <c r="A472" s="92"/>
    </row>
    <row r="473">
      <c r="A473" s="92"/>
    </row>
    <row r="474">
      <c r="A474" s="92"/>
    </row>
    <row r="475">
      <c r="A475" s="92"/>
    </row>
    <row r="476">
      <c r="A476" s="92"/>
    </row>
    <row r="477">
      <c r="A477" s="92"/>
    </row>
    <row r="478">
      <c r="A478" s="92"/>
    </row>
    <row r="479">
      <c r="A479" s="92"/>
    </row>
    <row r="480">
      <c r="A480" s="92"/>
    </row>
    <row r="481">
      <c r="A481" s="92"/>
    </row>
    <row r="482">
      <c r="A482" s="92"/>
    </row>
    <row r="483">
      <c r="A483" s="92"/>
    </row>
    <row r="484">
      <c r="A484" s="92"/>
    </row>
    <row r="485">
      <c r="A485" s="92"/>
    </row>
    <row r="486">
      <c r="A486" s="92"/>
    </row>
    <row r="487">
      <c r="A487" s="92"/>
    </row>
    <row r="488">
      <c r="A488" s="92"/>
    </row>
    <row r="489">
      <c r="A489" s="92"/>
    </row>
    <row r="490">
      <c r="A490" s="92"/>
    </row>
    <row r="491">
      <c r="A491" s="92"/>
    </row>
    <row r="492">
      <c r="A492" s="92"/>
    </row>
    <row r="493">
      <c r="A493" s="92"/>
    </row>
    <row r="494">
      <c r="A494" s="92"/>
    </row>
    <row r="495">
      <c r="A495" s="92"/>
    </row>
    <row r="496">
      <c r="A496" s="92"/>
    </row>
    <row r="497">
      <c r="A497" s="92"/>
    </row>
    <row r="498">
      <c r="A498" s="92"/>
    </row>
    <row r="499">
      <c r="A499" s="92"/>
    </row>
    <row r="500">
      <c r="A500" s="92"/>
    </row>
    <row r="501">
      <c r="A501" s="92"/>
    </row>
    <row r="502">
      <c r="A502" s="92"/>
    </row>
    <row r="503">
      <c r="A503" s="92"/>
    </row>
    <row r="504">
      <c r="A504" s="92"/>
    </row>
    <row r="505">
      <c r="A505" s="92"/>
    </row>
    <row r="506">
      <c r="A506" s="92"/>
    </row>
    <row r="507">
      <c r="A507" s="92"/>
    </row>
    <row r="508">
      <c r="A508" s="92"/>
    </row>
    <row r="509">
      <c r="A509" s="92"/>
    </row>
    <row r="510">
      <c r="A510" s="92"/>
    </row>
    <row r="511">
      <c r="A511" s="92"/>
    </row>
    <row r="512">
      <c r="A512" s="92"/>
    </row>
    <row r="513">
      <c r="A513" s="92"/>
    </row>
    <row r="514">
      <c r="A514" s="92"/>
    </row>
    <row r="515">
      <c r="A515" s="92"/>
    </row>
    <row r="516">
      <c r="A516" s="92"/>
    </row>
    <row r="517">
      <c r="A517" s="92"/>
    </row>
    <row r="518">
      <c r="A518" s="92"/>
    </row>
    <row r="519">
      <c r="A519" s="92"/>
    </row>
    <row r="520">
      <c r="A520" s="92"/>
    </row>
    <row r="521">
      <c r="A521" s="92"/>
    </row>
    <row r="522">
      <c r="A522" s="92"/>
    </row>
    <row r="523">
      <c r="A523" s="92"/>
    </row>
    <row r="524">
      <c r="A524" s="92"/>
    </row>
    <row r="525">
      <c r="A525" s="92"/>
    </row>
    <row r="526">
      <c r="A526" s="92"/>
    </row>
    <row r="527">
      <c r="A527" s="92"/>
    </row>
    <row r="528">
      <c r="A528" s="92"/>
    </row>
    <row r="529">
      <c r="A529" s="92"/>
    </row>
    <row r="530">
      <c r="A530" s="92"/>
    </row>
    <row r="531">
      <c r="A531" s="92"/>
    </row>
    <row r="532">
      <c r="A532" s="92"/>
    </row>
    <row r="533">
      <c r="A533" s="92"/>
    </row>
    <row r="534">
      <c r="A534" s="92"/>
    </row>
    <row r="535">
      <c r="A535" s="92"/>
    </row>
    <row r="536">
      <c r="A536" s="92"/>
    </row>
    <row r="537">
      <c r="A537" s="92"/>
    </row>
    <row r="538">
      <c r="A538" s="92"/>
    </row>
    <row r="539">
      <c r="A539" s="92"/>
    </row>
    <row r="540">
      <c r="A540" s="92"/>
    </row>
    <row r="541">
      <c r="A541" s="92"/>
    </row>
    <row r="542">
      <c r="A542" s="92"/>
    </row>
    <row r="543">
      <c r="A543" s="92"/>
    </row>
    <row r="544">
      <c r="A544" s="92"/>
    </row>
    <row r="545">
      <c r="A545" s="92"/>
    </row>
    <row r="546">
      <c r="A546" s="92"/>
    </row>
    <row r="547">
      <c r="A547" s="92"/>
    </row>
    <row r="548">
      <c r="A548" s="92"/>
    </row>
    <row r="549">
      <c r="A549" s="92"/>
    </row>
    <row r="550">
      <c r="A550" s="92"/>
    </row>
    <row r="551">
      <c r="A551" s="92"/>
    </row>
    <row r="552">
      <c r="A552" s="92"/>
    </row>
    <row r="553">
      <c r="A553" s="92"/>
    </row>
    <row r="554">
      <c r="A554" s="92"/>
    </row>
    <row r="555">
      <c r="A555" s="92"/>
    </row>
    <row r="556">
      <c r="A556" s="92"/>
    </row>
    <row r="557">
      <c r="A557" s="92"/>
    </row>
    <row r="558">
      <c r="A558" s="92"/>
    </row>
    <row r="559">
      <c r="A559" s="92"/>
    </row>
    <row r="560">
      <c r="A560" s="92"/>
    </row>
    <row r="561">
      <c r="A561" s="92"/>
    </row>
    <row r="562">
      <c r="A562" s="92"/>
    </row>
    <row r="563">
      <c r="A563" s="92"/>
    </row>
    <row r="564">
      <c r="A564" s="92"/>
    </row>
    <row r="565">
      <c r="A565" s="92"/>
    </row>
    <row r="566">
      <c r="A566" s="92"/>
    </row>
    <row r="567">
      <c r="A567" s="92"/>
    </row>
    <row r="568">
      <c r="A568" s="92"/>
    </row>
    <row r="569">
      <c r="A569" s="92"/>
    </row>
    <row r="570">
      <c r="A570" s="92"/>
    </row>
    <row r="571">
      <c r="A571" s="92"/>
    </row>
    <row r="572">
      <c r="A572" s="92"/>
    </row>
    <row r="573">
      <c r="A573" s="92"/>
    </row>
    <row r="574">
      <c r="A574" s="92"/>
    </row>
    <row r="575">
      <c r="A575" s="92"/>
    </row>
    <row r="576">
      <c r="A576" s="92"/>
    </row>
    <row r="577">
      <c r="A577" s="92"/>
    </row>
    <row r="578">
      <c r="A578" s="92"/>
    </row>
    <row r="579">
      <c r="A579" s="92"/>
    </row>
    <row r="580">
      <c r="A580" s="92"/>
    </row>
    <row r="581">
      <c r="A581" s="92"/>
    </row>
    <row r="582">
      <c r="A582" s="92"/>
    </row>
    <row r="583">
      <c r="A583" s="92"/>
    </row>
    <row r="584">
      <c r="A584" s="92"/>
    </row>
    <row r="585">
      <c r="A585" s="92"/>
    </row>
    <row r="586">
      <c r="A586" s="92"/>
    </row>
    <row r="587">
      <c r="A587" s="92"/>
    </row>
    <row r="588">
      <c r="A588" s="92"/>
    </row>
    <row r="589">
      <c r="A589" s="92"/>
    </row>
    <row r="590">
      <c r="A590" s="92"/>
    </row>
    <row r="591">
      <c r="A591" s="92"/>
    </row>
    <row r="592">
      <c r="A592" s="92"/>
    </row>
    <row r="593">
      <c r="A593" s="92"/>
    </row>
    <row r="594">
      <c r="A594" s="92"/>
    </row>
    <row r="595">
      <c r="A595" s="92"/>
    </row>
    <row r="596">
      <c r="A596" s="92"/>
    </row>
    <row r="597">
      <c r="A597" s="92"/>
    </row>
    <row r="598">
      <c r="A598" s="92"/>
    </row>
    <row r="599">
      <c r="A599" s="92"/>
    </row>
    <row r="600">
      <c r="A600" s="92"/>
    </row>
    <row r="601">
      <c r="A601" s="92"/>
    </row>
    <row r="602">
      <c r="A602" s="92"/>
    </row>
    <row r="603">
      <c r="A603" s="92"/>
    </row>
    <row r="604">
      <c r="A604" s="92"/>
    </row>
    <row r="605">
      <c r="A605" s="92"/>
    </row>
    <row r="606">
      <c r="A606" s="92"/>
    </row>
    <row r="607">
      <c r="A607" s="92"/>
    </row>
    <row r="608">
      <c r="A608" s="92"/>
    </row>
    <row r="609">
      <c r="A609" s="92"/>
    </row>
    <row r="610">
      <c r="A610" s="92"/>
    </row>
    <row r="611">
      <c r="A611" s="92"/>
    </row>
    <row r="612">
      <c r="A612" s="92"/>
    </row>
    <row r="613">
      <c r="A613" s="92"/>
    </row>
    <row r="614">
      <c r="A614" s="92"/>
    </row>
    <row r="615">
      <c r="A615" s="92"/>
    </row>
    <row r="616">
      <c r="A616" s="92"/>
    </row>
    <row r="617">
      <c r="A617" s="92"/>
    </row>
    <row r="618">
      <c r="A618" s="92"/>
    </row>
    <row r="619">
      <c r="A619" s="92"/>
    </row>
    <row r="620">
      <c r="A620" s="92"/>
    </row>
    <row r="621">
      <c r="A621" s="92"/>
    </row>
    <row r="622">
      <c r="A622" s="92"/>
    </row>
    <row r="623">
      <c r="A623" s="92"/>
    </row>
    <row r="624">
      <c r="A624" s="92"/>
    </row>
    <row r="625">
      <c r="A625" s="92"/>
    </row>
    <row r="626">
      <c r="A626" s="92"/>
    </row>
    <row r="627">
      <c r="A627" s="92"/>
    </row>
    <row r="628">
      <c r="A628" s="92"/>
    </row>
    <row r="629">
      <c r="A629" s="92"/>
    </row>
    <row r="630">
      <c r="A630" s="92"/>
    </row>
    <row r="631">
      <c r="A631" s="92"/>
    </row>
    <row r="632">
      <c r="A632" s="92"/>
    </row>
    <row r="633">
      <c r="A633" s="92"/>
    </row>
    <row r="634">
      <c r="A634" s="92"/>
    </row>
    <row r="635">
      <c r="A635" s="92"/>
    </row>
    <row r="636">
      <c r="A636" s="92"/>
    </row>
    <row r="637">
      <c r="A637" s="92"/>
    </row>
    <row r="638">
      <c r="A638" s="92"/>
    </row>
    <row r="639">
      <c r="A639" s="92"/>
    </row>
    <row r="640">
      <c r="A640" s="92"/>
    </row>
    <row r="641">
      <c r="A641" s="92"/>
    </row>
    <row r="642">
      <c r="A642" s="92"/>
    </row>
    <row r="643">
      <c r="A643" s="92"/>
    </row>
    <row r="644">
      <c r="A644" s="92"/>
    </row>
    <row r="645">
      <c r="A645" s="92"/>
    </row>
    <row r="646">
      <c r="A646" s="92"/>
    </row>
    <row r="647">
      <c r="A647" s="92"/>
    </row>
    <row r="648">
      <c r="A648" s="92"/>
    </row>
    <row r="649">
      <c r="A649" s="92"/>
    </row>
    <row r="650">
      <c r="A650" s="92"/>
    </row>
    <row r="651">
      <c r="A651" s="92"/>
    </row>
    <row r="652">
      <c r="A652" s="92"/>
    </row>
    <row r="653">
      <c r="A653" s="92"/>
    </row>
    <row r="654">
      <c r="A654" s="92"/>
    </row>
    <row r="655">
      <c r="A655" s="92"/>
    </row>
    <row r="656">
      <c r="A656" s="92"/>
    </row>
    <row r="657">
      <c r="A657" s="92"/>
    </row>
    <row r="658">
      <c r="A658" s="92"/>
    </row>
    <row r="659">
      <c r="A659" s="92"/>
    </row>
    <row r="660">
      <c r="A660" s="92"/>
    </row>
    <row r="661">
      <c r="A661" s="92"/>
    </row>
    <row r="662">
      <c r="A662" s="92"/>
    </row>
    <row r="663">
      <c r="A663" s="92"/>
    </row>
    <row r="664">
      <c r="A664" s="92"/>
    </row>
    <row r="665">
      <c r="A665" s="92"/>
    </row>
    <row r="666">
      <c r="A666" s="92"/>
    </row>
    <row r="667">
      <c r="A667" s="92"/>
    </row>
    <row r="668">
      <c r="A668" s="92"/>
    </row>
    <row r="669">
      <c r="A669" s="92"/>
    </row>
    <row r="670">
      <c r="A670" s="92"/>
    </row>
    <row r="671">
      <c r="A671" s="92"/>
    </row>
    <row r="672">
      <c r="A672" s="92"/>
    </row>
    <row r="673">
      <c r="A673" s="92"/>
    </row>
    <row r="674">
      <c r="A674" s="92"/>
    </row>
    <row r="675">
      <c r="A675" s="92"/>
    </row>
    <row r="676">
      <c r="A676" s="92"/>
    </row>
    <row r="677">
      <c r="A677" s="92"/>
    </row>
    <row r="678">
      <c r="A678" s="92"/>
    </row>
    <row r="679">
      <c r="A679" s="92"/>
    </row>
    <row r="680">
      <c r="A680" s="92"/>
    </row>
    <row r="681">
      <c r="A681" s="92"/>
    </row>
    <row r="682">
      <c r="A682" s="92"/>
    </row>
    <row r="683">
      <c r="A683" s="92"/>
    </row>
    <row r="684">
      <c r="A684" s="92"/>
    </row>
    <row r="685">
      <c r="A685" s="92"/>
    </row>
    <row r="686">
      <c r="A686" s="92"/>
    </row>
    <row r="687">
      <c r="A687" s="92"/>
    </row>
    <row r="688">
      <c r="A688" s="92"/>
    </row>
    <row r="689">
      <c r="A689" s="92"/>
    </row>
    <row r="690">
      <c r="A690" s="92"/>
    </row>
    <row r="691">
      <c r="A691" s="92"/>
    </row>
    <row r="692">
      <c r="A692" s="92"/>
    </row>
    <row r="693">
      <c r="A693" s="92"/>
    </row>
    <row r="694">
      <c r="A694" s="92"/>
    </row>
    <row r="695">
      <c r="A695" s="92"/>
    </row>
    <row r="696">
      <c r="A696" s="92"/>
    </row>
    <row r="697">
      <c r="A697" s="92"/>
    </row>
    <row r="698">
      <c r="A698" s="92"/>
    </row>
    <row r="699">
      <c r="A699" s="92"/>
    </row>
    <row r="700">
      <c r="A700" s="92"/>
    </row>
    <row r="701">
      <c r="A701" s="92"/>
    </row>
    <row r="702">
      <c r="A702" s="92"/>
    </row>
    <row r="703">
      <c r="A703" s="92"/>
    </row>
    <row r="704">
      <c r="A704" s="92"/>
    </row>
    <row r="705">
      <c r="A705" s="92"/>
    </row>
    <row r="706">
      <c r="A706" s="92"/>
    </row>
    <row r="707">
      <c r="A707" s="92"/>
    </row>
    <row r="708">
      <c r="A708" s="92"/>
    </row>
    <row r="709">
      <c r="A709" s="92"/>
    </row>
    <row r="710">
      <c r="A710" s="92"/>
    </row>
    <row r="711">
      <c r="A711" s="92"/>
    </row>
    <row r="712">
      <c r="A712" s="92"/>
    </row>
    <row r="713">
      <c r="A713" s="92"/>
    </row>
    <row r="714">
      <c r="A714" s="92"/>
    </row>
    <row r="715">
      <c r="A715" s="92"/>
    </row>
    <row r="716">
      <c r="A716" s="92"/>
    </row>
    <row r="717">
      <c r="A717" s="92"/>
    </row>
    <row r="718">
      <c r="A718" s="92"/>
    </row>
    <row r="719">
      <c r="A719" s="92"/>
    </row>
    <row r="720">
      <c r="A720" s="92"/>
    </row>
    <row r="721">
      <c r="A721" s="92"/>
    </row>
    <row r="722">
      <c r="A722" s="92"/>
    </row>
    <row r="723">
      <c r="A723" s="92"/>
    </row>
    <row r="724">
      <c r="A724" s="92"/>
    </row>
    <row r="725">
      <c r="A725" s="92"/>
    </row>
    <row r="726">
      <c r="A726" s="92"/>
    </row>
    <row r="727">
      <c r="A727" s="92"/>
    </row>
    <row r="728">
      <c r="A728" s="92"/>
    </row>
    <row r="729">
      <c r="A729" s="92"/>
    </row>
    <row r="730">
      <c r="A730" s="92"/>
    </row>
    <row r="731">
      <c r="A731" s="92"/>
    </row>
    <row r="732">
      <c r="A732" s="92"/>
    </row>
    <row r="733">
      <c r="A733" s="92"/>
    </row>
    <row r="734">
      <c r="A734" s="92"/>
    </row>
    <row r="735">
      <c r="A735" s="92"/>
    </row>
    <row r="736">
      <c r="A736" s="92"/>
    </row>
    <row r="737">
      <c r="A737" s="92"/>
    </row>
    <row r="738">
      <c r="A738" s="92"/>
    </row>
    <row r="739">
      <c r="A739" s="92"/>
    </row>
    <row r="740">
      <c r="A740" s="92"/>
    </row>
    <row r="741">
      <c r="A741" s="92"/>
    </row>
    <row r="742">
      <c r="A742" s="92"/>
    </row>
    <row r="743">
      <c r="A743" s="92"/>
    </row>
    <row r="744">
      <c r="A744" s="92"/>
    </row>
    <row r="745">
      <c r="A745" s="92"/>
    </row>
    <row r="746">
      <c r="A746" s="92"/>
    </row>
    <row r="747">
      <c r="A747" s="92"/>
    </row>
    <row r="748">
      <c r="A748" s="92"/>
    </row>
    <row r="749">
      <c r="A749" s="92"/>
    </row>
    <row r="750">
      <c r="A750" s="92"/>
    </row>
    <row r="751">
      <c r="A751" s="92"/>
    </row>
    <row r="752">
      <c r="A752" s="92"/>
    </row>
    <row r="753">
      <c r="A753" s="92"/>
    </row>
    <row r="754">
      <c r="A754" s="92"/>
    </row>
    <row r="755">
      <c r="A755" s="92"/>
    </row>
    <row r="756">
      <c r="A756" s="92"/>
    </row>
    <row r="757">
      <c r="A757" s="92"/>
    </row>
    <row r="758">
      <c r="A758" s="92"/>
    </row>
    <row r="759">
      <c r="A759" s="92"/>
    </row>
    <row r="760">
      <c r="A760" s="92"/>
    </row>
    <row r="761">
      <c r="A761" s="92"/>
    </row>
    <row r="762">
      <c r="A762" s="92"/>
    </row>
    <row r="763">
      <c r="A763" s="92"/>
    </row>
    <row r="764">
      <c r="A764" s="92"/>
    </row>
    <row r="765">
      <c r="A765" s="92"/>
    </row>
    <row r="766">
      <c r="A766" s="92"/>
    </row>
    <row r="767">
      <c r="A767" s="92"/>
    </row>
    <row r="768">
      <c r="A768" s="92"/>
    </row>
    <row r="769">
      <c r="A769" s="92"/>
    </row>
    <row r="770">
      <c r="A770" s="92"/>
    </row>
    <row r="771">
      <c r="A771" s="92"/>
    </row>
    <row r="772">
      <c r="A772" s="92"/>
    </row>
    <row r="773">
      <c r="A773" s="92"/>
    </row>
    <row r="774">
      <c r="A774" s="92"/>
    </row>
    <row r="775">
      <c r="A775" s="92"/>
    </row>
    <row r="776">
      <c r="A776" s="92"/>
    </row>
    <row r="777">
      <c r="A777" s="92"/>
    </row>
    <row r="778">
      <c r="A778" s="92"/>
    </row>
    <row r="779">
      <c r="A779" s="92"/>
    </row>
    <row r="780">
      <c r="A780" s="92"/>
    </row>
    <row r="781">
      <c r="A781" s="92"/>
    </row>
    <row r="782">
      <c r="A782" s="92"/>
    </row>
    <row r="783">
      <c r="A783" s="92"/>
    </row>
    <row r="784">
      <c r="A784" s="92"/>
    </row>
    <row r="785">
      <c r="A785" s="92"/>
    </row>
    <row r="786">
      <c r="A786" s="92"/>
    </row>
    <row r="787">
      <c r="A787" s="92"/>
    </row>
    <row r="788">
      <c r="A788" s="92"/>
    </row>
    <row r="789">
      <c r="A789" s="92"/>
    </row>
    <row r="790">
      <c r="A790" s="92"/>
    </row>
    <row r="791">
      <c r="A791" s="92"/>
    </row>
    <row r="792">
      <c r="A792" s="92"/>
    </row>
    <row r="793">
      <c r="A793" s="92"/>
    </row>
    <row r="794">
      <c r="A794" s="92"/>
    </row>
    <row r="795">
      <c r="A795" s="92"/>
    </row>
    <row r="796">
      <c r="A796" s="92"/>
    </row>
    <row r="797">
      <c r="A797" s="92"/>
    </row>
    <row r="798">
      <c r="A798" s="92"/>
    </row>
    <row r="799">
      <c r="A799" s="92"/>
    </row>
    <row r="800">
      <c r="A800" s="92"/>
    </row>
    <row r="801">
      <c r="A801" s="92"/>
    </row>
    <row r="802">
      <c r="A802" s="92"/>
    </row>
    <row r="803">
      <c r="A803" s="92"/>
    </row>
    <row r="804">
      <c r="A804" s="92"/>
    </row>
    <row r="805">
      <c r="A805" s="92"/>
    </row>
    <row r="806">
      <c r="A806" s="92"/>
    </row>
    <row r="807">
      <c r="A807" s="92"/>
    </row>
    <row r="808">
      <c r="A808" s="92"/>
    </row>
    <row r="809">
      <c r="A809" s="92"/>
    </row>
    <row r="810">
      <c r="A810" s="92"/>
    </row>
    <row r="811">
      <c r="A811" s="92"/>
    </row>
    <row r="812">
      <c r="A812" s="92"/>
    </row>
    <row r="813">
      <c r="A813" s="92"/>
    </row>
    <row r="814">
      <c r="A814" s="92"/>
    </row>
    <row r="815">
      <c r="A815" s="92"/>
    </row>
    <row r="816">
      <c r="A816" s="92"/>
    </row>
    <row r="817">
      <c r="A817" s="92"/>
    </row>
    <row r="818">
      <c r="A818" s="92"/>
    </row>
    <row r="819">
      <c r="A819" s="92"/>
    </row>
    <row r="820">
      <c r="A820" s="92"/>
    </row>
    <row r="821">
      <c r="A821" s="92"/>
    </row>
    <row r="822">
      <c r="A822" s="92"/>
    </row>
    <row r="823">
      <c r="A823" s="92"/>
    </row>
    <row r="824">
      <c r="A824" s="92"/>
    </row>
    <row r="825">
      <c r="A825" s="92"/>
    </row>
    <row r="826">
      <c r="A826" s="92"/>
    </row>
    <row r="827">
      <c r="A827" s="92"/>
    </row>
    <row r="828">
      <c r="A828" s="92"/>
    </row>
    <row r="829">
      <c r="A829" s="92"/>
    </row>
    <row r="830">
      <c r="A830" s="92"/>
    </row>
    <row r="831">
      <c r="A831" s="92"/>
    </row>
    <row r="832">
      <c r="A832" s="92"/>
    </row>
    <row r="833">
      <c r="A833" s="92"/>
    </row>
    <row r="834">
      <c r="A834" s="92"/>
    </row>
    <row r="835">
      <c r="A835" s="92"/>
    </row>
    <row r="836">
      <c r="A836" s="92"/>
    </row>
    <row r="837">
      <c r="A837" s="92"/>
    </row>
    <row r="838">
      <c r="A838" s="92"/>
    </row>
    <row r="839">
      <c r="A839" s="92"/>
    </row>
    <row r="840">
      <c r="A840" s="92"/>
    </row>
    <row r="841">
      <c r="A841" s="92"/>
    </row>
    <row r="842">
      <c r="A842" s="92"/>
    </row>
    <row r="843">
      <c r="A843" s="92"/>
    </row>
    <row r="844">
      <c r="A844" s="92"/>
    </row>
    <row r="845">
      <c r="A845" s="92"/>
    </row>
    <row r="846">
      <c r="A846" s="92"/>
    </row>
    <row r="847">
      <c r="A847" s="92"/>
    </row>
    <row r="848">
      <c r="A848" s="92"/>
    </row>
    <row r="849">
      <c r="A849" s="92"/>
    </row>
    <row r="850">
      <c r="A850" s="92"/>
    </row>
    <row r="851">
      <c r="A851" s="92"/>
    </row>
    <row r="852">
      <c r="A852" s="92"/>
    </row>
    <row r="853">
      <c r="A853" s="92"/>
    </row>
    <row r="854">
      <c r="A854" s="92"/>
    </row>
    <row r="855">
      <c r="A855" s="92"/>
    </row>
    <row r="856">
      <c r="A856" s="92"/>
    </row>
    <row r="857">
      <c r="A857" s="92"/>
    </row>
    <row r="858">
      <c r="A858" s="92"/>
    </row>
    <row r="859">
      <c r="A859" s="92"/>
    </row>
    <row r="860">
      <c r="A860" s="92"/>
    </row>
    <row r="861">
      <c r="A861" s="92"/>
    </row>
    <row r="862">
      <c r="A862" s="92"/>
    </row>
    <row r="863">
      <c r="A863" s="92"/>
    </row>
    <row r="864">
      <c r="A864" s="92"/>
    </row>
    <row r="865">
      <c r="A865" s="92"/>
    </row>
    <row r="866">
      <c r="A866" s="92"/>
    </row>
    <row r="867">
      <c r="A867" s="92"/>
    </row>
    <row r="868">
      <c r="A868" s="92"/>
    </row>
    <row r="869">
      <c r="A869" s="92"/>
    </row>
    <row r="870">
      <c r="A870" s="92"/>
    </row>
    <row r="871">
      <c r="A871" s="92"/>
    </row>
    <row r="872">
      <c r="A872" s="92"/>
    </row>
    <row r="873">
      <c r="A873" s="92"/>
    </row>
    <row r="874">
      <c r="A874" s="92"/>
    </row>
    <row r="875">
      <c r="A875" s="92"/>
    </row>
    <row r="876">
      <c r="A876" s="92"/>
    </row>
    <row r="877">
      <c r="A877" s="92"/>
    </row>
    <row r="878">
      <c r="A878" s="92"/>
    </row>
    <row r="879">
      <c r="A879" s="92"/>
    </row>
    <row r="880">
      <c r="A880" s="92"/>
    </row>
    <row r="881">
      <c r="A881" s="92"/>
    </row>
    <row r="882">
      <c r="A882" s="92"/>
    </row>
    <row r="883">
      <c r="A883" s="92"/>
    </row>
    <row r="884">
      <c r="A884" s="92"/>
    </row>
    <row r="885">
      <c r="A885" s="92"/>
    </row>
    <row r="886">
      <c r="A886" s="92"/>
    </row>
    <row r="887">
      <c r="A887" s="92"/>
    </row>
    <row r="888">
      <c r="A888" s="92"/>
    </row>
    <row r="889">
      <c r="A889" s="92"/>
    </row>
    <row r="890">
      <c r="A890" s="92"/>
    </row>
    <row r="891">
      <c r="A891" s="92"/>
    </row>
    <row r="892">
      <c r="A892" s="92"/>
    </row>
    <row r="893">
      <c r="A893" s="92"/>
    </row>
    <row r="894">
      <c r="A894" s="92"/>
    </row>
    <row r="895">
      <c r="A895" s="92"/>
    </row>
    <row r="896">
      <c r="A896" s="92"/>
    </row>
    <row r="897">
      <c r="A897" s="92"/>
    </row>
    <row r="898">
      <c r="A898" s="92"/>
    </row>
    <row r="899">
      <c r="A899" s="92"/>
    </row>
    <row r="900">
      <c r="A900" s="92"/>
    </row>
    <row r="901">
      <c r="A901" s="92"/>
    </row>
    <row r="902">
      <c r="A902" s="92"/>
    </row>
    <row r="903">
      <c r="A903" s="92"/>
    </row>
    <row r="904">
      <c r="A904" s="92"/>
    </row>
    <row r="905">
      <c r="A905" s="92"/>
    </row>
    <row r="906">
      <c r="A906" s="92"/>
    </row>
    <row r="907">
      <c r="A907" s="92"/>
    </row>
    <row r="908">
      <c r="A908" s="92"/>
    </row>
    <row r="909">
      <c r="A909" s="92"/>
    </row>
    <row r="910">
      <c r="A910" s="92"/>
    </row>
    <row r="911">
      <c r="A911" s="92"/>
    </row>
    <row r="912">
      <c r="A912" s="92"/>
    </row>
    <row r="913">
      <c r="A913" s="92"/>
    </row>
    <row r="914">
      <c r="A914" s="92"/>
    </row>
    <row r="915">
      <c r="A915" s="92"/>
    </row>
    <row r="916">
      <c r="A916" s="92"/>
    </row>
    <row r="917">
      <c r="A917" s="92"/>
    </row>
    <row r="918">
      <c r="A918" s="92"/>
    </row>
    <row r="919">
      <c r="A919" s="92"/>
    </row>
    <row r="920">
      <c r="A920" s="92"/>
    </row>
    <row r="921">
      <c r="A921" s="92"/>
    </row>
    <row r="922">
      <c r="A922" s="92"/>
    </row>
    <row r="923">
      <c r="A923" s="92"/>
    </row>
    <row r="924">
      <c r="A924" s="92"/>
    </row>
    <row r="925">
      <c r="A925" s="92"/>
    </row>
    <row r="926">
      <c r="A926" s="92"/>
    </row>
    <row r="927">
      <c r="A927" s="92"/>
    </row>
    <row r="928">
      <c r="A928" s="92"/>
    </row>
    <row r="929">
      <c r="A929" s="92"/>
    </row>
    <row r="930">
      <c r="A930" s="92"/>
    </row>
    <row r="931">
      <c r="A931" s="92"/>
    </row>
    <row r="932">
      <c r="A932" s="92"/>
    </row>
    <row r="933">
      <c r="A933" s="92"/>
    </row>
    <row r="934">
      <c r="A934" s="92"/>
    </row>
    <row r="935">
      <c r="A935" s="92"/>
    </row>
    <row r="936">
      <c r="A936" s="92"/>
    </row>
    <row r="937">
      <c r="A937" s="92"/>
    </row>
    <row r="938">
      <c r="A938" s="92"/>
    </row>
    <row r="939">
      <c r="A939" s="92"/>
    </row>
    <row r="940">
      <c r="A940" s="92"/>
    </row>
    <row r="941">
      <c r="A941" s="92"/>
    </row>
    <row r="942">
      <c r="A942" s="92"/>
    </row>
    <row r="943">
      <c r="A943" s="92"/>
    </row>
    <row r="944">
      <c r="A944" s="92"/>
    </row>
    <row r="945">
      <c r="A945" s="92"/>
    </row>
    <row r="946">
      <c r="A946" s="92"/>
    </row>
    <row r="947">
      <c r="A947" s="92"/>
    </row>
    <row r="948">
      <c r="A948" s="92"/>
    </row>
    <row r="949">
      <c r="A949" s="92"/>
    </row>
    <row r="950">
      <c r="A950" s="92"/>
    </row>
    <row r="951">
      <c r="A951" s="92"/>
    </row>
    <row r="952">
      <c r="A952" s="92"/>
    </row>
    <row r="953">
      <c r="A953" s="92"/>
    </row>
    <row r="954">
      <c r="A954" s="92"/>
    </row>
    <row r="955">
      <c r="A955" s="92"/>
    </row>
    <row r="956">
      <c r="A956" s="92"/>
    </row>
    <row r="957">
      <c r="A957" s="92"/>
    </row>
    <row r="958">
      <c r="A958" s="92"/>
    </row>
    <row r="959">
      <c r="A959" s="92"/>
    </row>
    <row r="960">
      <c r="A960" s="92"/>
    </row>
    <row r="961">
      <c r="A961" s="92"/>
    </row>
    <row r="962">
      <c r="A962" s="92"/>
    </row>
    <row r="963">
      <c r="A963" s="92"/>
    </row>
    <row r="964">
      <c r="A964" s="92"/>
    </row>
    <row r="965">
      <c r="A965" s="92"/>
    </row>
    <row r="966">
      <c r="A966" s="92"/>
    </row>
    <row r="967">
      <c r="A967" s="92"/>
    </row>
    <row r="968">
      <c r="A968" s="92"/>
    </row>
    <row r="969">
      <c r="A969" s="92"/>
    </row>
    <row r="970">
      <c r="A970" s="92"/>
    </row>
    <row r="971">
      <c r="A971" s="92"/>
    </row>
    <row r="972">
      <c r="A972" s="92"/>
    </row>
    <row r="973">
      <c r="A973" s="92"/>
    </row>
    <row r="974">
      <c r="A974" s="92"/>
    </row>
    <row r="975">
      <c r="A975" s="92"/>
    </row>
    <row r="976">
      <c r="A976" s="92"/>
    </row>
    <row r="977">
      <c r="A977" s="92"/>
    </row>
    <row r="978">
      <c r="A978" s="92"/>
    </row>
    <row r="979">
      <c r="A979" s="92"/>
    </row>
    <row r="980">
      <c r="A980" s="92"/>
    </row>
    <row r="981">
      <c r="A981" s="92"/>
    </row>
    <row r="982">
      <c r="A982" s="92"/>
    </row>
    <row r="983">
      <c r="A983" s="92"/>
    </row>
    <row r="984">
      <c r="A984" s="92"/>
    </row>
    <row r="985">
      <c r="A985" s="92"/>
    </row>
    <row r="986">
      <c r="A986" s="92"/>
    </row>
    <row r="987">
      <c r="A987" s="92"/>
    </row>
    <row r="988">
      <c r="A988" s="92"/>
    </row>
    <row r="989">
      <c r="A989" s="92"/>
    </row>
    <row r="990">
      <c r="A990" s="92"/>
    </row>
    <row r="991">
      <c r="A991" s="92"/>
    </row>
    <row r="992">
      <c r="A992" s="92"/>
    </row>
    <row r="993">
      <c r="A993" s="92"/>
    </row>
    <row r="994">
      <c r="A994" s="92"/>
    </row>
    <row r="995">
      <c r="A995" s="92"/>
    </row>
    <row r="996">
      <c r="A996" s="92"/>
    </row>
    <row r="997">
      <c r="A997" s="92"/>
    </row>
    <row r="998">
      <c r="A998" s="92"/>
    </row>
    <row r="999">
      <c r="A999" s="92"/>
    </row>
    <row r="1000">
      <c r="A1000" s="92"/>
    </row>
    <row r="1001">
      <c r="A1001" s="92"/>
    </row>
  </sheetData>
  <mergeCells count="28">
    <mergeCell ref="A1:K1"/>
    <mergeCell ref="M1:Q1"/>
    <mergeCell ref="B2:C2"/>
    <mergeCell ref="D2:E2"/>
    <mergeCell ref="F2:I2"/>
    <mergeCell ref="J2:K2"/>
    <mergeCell ref="P2:Q2"/>
    <mergeCell ref="P3:Q3"/>
    <mergeCell ref="P4:Q4"/>
    <mergeCell ref="P5:Q5"/>
    <mergeCell ref="P6:Q6"/>
    <mergeCell ref="P7:Q7"/>
    <mergeCell ref="P8:Q8"/>
    <mergeCell ref="P9:Q9"/>
    <mergeCell ref="N25:P25"/>
    <mergeCell ref="N26:P26"/>
    <mergeCell ref="N27:P27"/>
    <mergeCell ref="N28:P28"/>
    <mergeCell ref="N29:P29"/>
    <mergeCell ref="M30:P30"/>
    <mergeCell ref="A43:K43"/>
    <mergeCell ref="P10:Q10"/>
    <mergeCell ref="M11:Q11"/>
    <mergeCell ref="M13:P13"/>
    <mergeCell ref="M20:P20"/>
    <mergeCell ref="M22:P22"/>
    <mergeCell ref="N23:P23"/>
    <mergeCell ref="N24:P24"/>
  </mergeCells>
  <hyperlinks>
    <hyperlink r:id="rId1" ref="M11"/>
    <hyperlink r:id="rId2" ref="M20"/>
    <hyperlink r:id="rId3" ref="M3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DE9F585DC8F40B0E84E01E8517F06" ma:contentTypeVersion="18" ma:contentTypeDescription="Create a new document." ma:contentTypeScope="" ma:versionID="1ef56ef3451387fa135802c24f79120e">
  <xsd:schema xmlns:xsd="http://www.w3.org/2001/XMLSchema" xmlns:xs="http://www.w3.org/2001/XMLSchema" xmlns:p="http://schemas.microsoft.com/office/2006/metadata/properties" xmlns:ns2="59ed0f22-5706-4746-b84b-503369b7a859" xmlns:ns3="3c9ee541-6375-4361-8ab6-60b6eb41dab8" targetNamespace="http://schemas.microsoft.com/office/2006/metadata/properties" ma:root="true" ma:fieldsID="93af3fcbef052c8f6d724f4ee1963cf1" ns2:_="" ns3:_="">
    <xsd:import namespace="59ed0f22-5706-4746-b84b-503369b7a859"/>
    <xsd:import namespace="3c9ee541-6375-4361-8ab6-60b6eb41d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d0f22-5706-4746-b84b-503369b7a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23fac78-02a7-4272-8915-479436552f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e541-6375-4361-8ab6-60b6eb41d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7c93681-85a2-4a2a-818e-957410fd89c2}" ma:internalName="TaxCatchAll" ma:showField="CatchAllData" ma:web="3c9ee541-6375-4361-8ab6-60b6eb41da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ed0f22-5706-4746-b84b-503369b7a859">
      <Terms xmlns="http://schemas.microsoft.com/office/infopath/2007/PartnerControls"/>
    </lcf76f155ced4ddcb4097134ff3c332f>
    <TaxCatchAll xmlns="3c9ee541-6375-4361-8ab6-60b6eb41dab8" xsi:nil="true"/>
  </documentManagement>
</p:properties>
</file>

<file path=customXml/itemProps1.xml><?xml version="1.0" encoding="utf-8"?>
<ds:datastoreItem xmlns:ds="http://schemas.openxmlformats.org/officeDocument/2006/customXml" ds:itemID="{7C364F33-CDB6-4E3F-B0CF-61D2583B880A}"/>
</file>

<file path=customXml/itemProps2.xml><?xml version="1.0" encoding="utf-8"?>
<ds:datastoreItem xmlns:ds="http://schemas.openxmlformats.org/officeDocument/2006/customXml" ds:itemID="{60B67B64-DEFE-4BB8-815D-582462BBF3B7}"/>
</file>

<file path=customXml/itemProps3.xml><?xml version="1.0" encoding="utf-8"?>
<ds:datastoreItem xmlns:ds="http://schemas.openxmlformats.org/officeDocument/2006/customXml" ds:itemID="{6F8212F8-B1C3-45CD-9AA5-E7C945C94A4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0x010100140DE9F585DC8F40B0E84E01E8517F06</vt:lpwstr>
  </property>
  <property fmtid="{D5CDD505-2E9C-101B-9397-08002B2CF9AE}" pid="3" name="Order">
    <vt:r8>110400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